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_params" sheetId="4" state="hidden" r:id="rId3"/>
  </sheets>
  <definedNames>
    <definedName name="APPT" localSheetId="0">Доходы!$A$24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Доходы!$F$57</definedName>
    <definedName name="LAST_CELL" localSheetId="1">Расходы!$F$120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1">Расходы!$A$13</definedName>
    <definedName name="REG_DATE" localSheetId="0">Доходы!$H$4</definedName>
    <definedName name="REND_1" localSheetId="0">Доходы!$A$57</definedName>
    <definedName name="REND_1" localSheetId="1">Расходы!$A$121</definedName>
    <definedName name="SIGN" localSheetId="0">Доходы!$A$23:$D$25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3" i="2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41" i="1"/>
  <c r="F42" i="1"/>
  <c r="F43" i="1"/>
  <c r="F44" i="1"/>
  <c r="F45" i="1"/>
  <c r="F46" i="1"/>
  <c r="F47" i="1"/>
  <c r="F48" i="1"/>
  <c r="F49" i="1"/>
  <c r="F51" i="1"/>
  <c r="F52" i="1"/>
  <c r="F53" i="1"/>
  <c r="F19" i="1"/>
  <c r="F108" i="2" l="1"/>
  <c r="F109" i="2"/>
  <c r="F110" i="2"/>
  <c r="F111" i="2"/>
  <c r="F112" i="2"/>
  <c r="F113" i="2"/>
  <c r="F114" i="2"/>
  <c r="F115" i="2"/>
  <c r="F116" i="2"/>
  <c r="F117" i="2"/>
  <c r="F118" i="2"/>
  <c r="F119" i="2"/>
</calcChain>
</file>

<file path=xl/sharedStrings.xml><?xml version="1.0" encoding="utf-8"?>
<sst xmlns="http://schemas.openxmlformats.org/spreadsheetml/2006/main" count="504" uniqueCount="270">
  <si>
    <t>КОДЫ</t>
  </si>
  <si>
    <t xml:space="preserve">  Форма по ОКУД</t>
  </si>
  <si>
    <t xml:space="preserve">                   Дата</t>
  </si>
  <si>
    <t>01.04.2025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</si>
  <si>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</si>
  <si>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</si>
  <si>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</si>
  <si>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</si>
  <si>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</si>
  <si>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</si>
  <si>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Периодичность: годовая</t>
  </si>
  <si>
    <t>Единица измерения: руб.</t>
  </si>
  <si>
    <t>892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</si>
  <si>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</si>
  <si>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</si>
  <si>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</si>
  <si>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</si>
  <si>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</si>
  <si>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</si>
  <si>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</si>
  <si>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</si>
  <si>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</si>
  <si>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</si>
  <si>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</si>
  <si>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</si>
  <si>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</si>
  <si>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</si>
  <si>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</si>
  <si>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</si>
  <si>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</si>
  <si>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</si>
  <si>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</si>
  <si>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</si>
  <si>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</si>
  <si>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</si>
  <si>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</si>
  <si>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</si>
  <si>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</si>
  <si>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</si>
  <si>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</si>
  <si>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</si>
  <si>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</si>
  <si>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</si>
  <si>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</si>
  <si>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</si>
  <si>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</si>
  <si>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</si>
  <si>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</si>
  <si>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</si>
  <si>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</si>
  <si>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</si>
  <si>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</si>
  <si>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</si>
  <si>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</si>
  <si>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</si>
  <si>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</si>
  <si>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</si>
  <si>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</si>
  <si>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</si>
  <si>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</si>
  <si>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</si>
  <si>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</si>
  <si>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</si>
  <si>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</si>
  <si>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</si>
  <si>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</si>
  <si>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-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</si>
  <si>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</si>
  <si>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</si>
  <si>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</si>
  <si>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703 11100000000000000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</si>
  <si>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</si>
  <si>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703 11105000000000120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</si>
  <si>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</si>
  <si>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703 11105070000000120</t>
  </si>
  <si>
    <t>Доходы от сдачи в аренду имущества, составляющего казну сельских поселений (за исключением земельных участков)</t>
  </si>
  <si>
    <t>703 11105075100000120</t>
  </si>
  <si>
    <t>БЕЗВОЗМЕЗДНЫЕ ПОСТУПЛЕНИЯ</t>
  </si>
  <si>
    <t>703 20000000000000000</t>
  </si>
  <si>
    <t>БЕЗВОЗМЕЗДНЫЕ ПОСТУПЛЕНИЯ ОТ ДРУГИХ БЮДЖЕТОВ БЮДЖЕТНОЙ СИСТЕМЫ РОССИЙСКОЙ ФЕДЕРАЦИИ</t>
  </si>
  <si>
    <t>703 20200000000000000</t>
  </si>
  <si>
    <t>Дотации бюджетам бюджетной системы Российской Федерации</t>
  </si>
  <si>
    <t>703 20210000000000150</t>
  </si>
  <si>
    <t>Дотации бюджетам на выравнивание бюджетной обеспеченности из бюджетов муниципальных районов</t>
  </si>
  <si>
    <t>703 20216001000000150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</si>
  <si>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</si>
  <si>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703 20216001100000150</t>
  </si>
  <si>
    <t>Дотации бюджетам сельских поселений на выравнивание бюджетной обеспеченности за счет субвенции из республиканского бюджета Кабардино-Балкарской Республики</t>
  </si>
  <si>
    <t>703 20216001107001150</t>
  </si>
  <si>
    <t>Субвенции бюджетам бюджетной системы Российской Федерации</t>
  </si>
  <si>
    <t>703 20230000000000150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</si>
  <si>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</si>
  <si>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703 20235118000000150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</si>
  <si>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</si>
  <si>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703 20235118100000150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</si>
  <si>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</si>
  <si>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703 21800000000000000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</si>
  <si>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</si>
  <si>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703 21800000000000150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</si>
  <si>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</si>
  <si>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703 21800000100000150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</si>
  <si>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</si>
  <si>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703 21860010100000150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</si>
  <si>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</si>
  <si>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</si>
  <si>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</si>
  <si>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</si>
  <si>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</si>
  <si>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</si>
  <si>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</si>
  <si>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</si>
  <si>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</si>
  <si>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</si>
  <si>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</si>
  <si>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</si>
  <si>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</si>
  <si>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</si>
  <si>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</si>
  <si>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</si>
  <si>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</si>
  <si>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</si>
  <si>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</si>
  <si>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</si>
  <si>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</si>
  <si>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</si>
  <si>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</si>
  <si>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</si>
  <si>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</si>
  <si>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</si>
  <si>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</si>
  <si>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>Иные межбюджетные трансферты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</si>
  <si>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</si>
  <si>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</si>
  <si>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</si>
  <si>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</si>
  <si>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</si>
  <si>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</si>
  <si>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</si>
  <si>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</si>
  <si>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</si>
  <si>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</si>
  <si>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</si>
  <si>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</si>
  <si>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</si>
  <si>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</si>
  <si>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</si>
  <si>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</si>
  <si>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</si>
  <si>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</si>
  <si>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</si>
  <si>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</si>
  <si>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</si>
  <si>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</si>
  <si>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</si>
  <si>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</si>
  <si>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</si>
  <si>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</si>
  <si>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</si>
  <si>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</si>
  <si>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</si>
  <si>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</si>
  <si>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</si>
  <si>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</si>
  <si>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</si>
  <si>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Другие общегосударственные вопросы</t>
  </si>
  <si>
    <t xml:space="preserve">000 0113 0000000000 000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</si>
  <si>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</si>
  <si>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</si>
  <si>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</si>
  <si>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</si>
  <si>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</si>
  <si>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</si>
  <si>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</si>
  <si>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</si>
  <si>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</si>
  <si>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</si>
  <si>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</si>
  <si>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</si>
  <si>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</si>
  <si>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</si>
  <si>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</si>
  <si>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</si>
  <si>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</si>
  <si>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</si>
  <si>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</si>
  <si>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</si>
  <si>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000 0400 0000000000 247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</si>
  <si>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</si>
  <si>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</si>
  <si>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</si>
  <si>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</si>
  <si>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</si>
  <si>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000 0409 0000000000 247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</si>
  <si>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</si>
  <si>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</si>
  <si>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</si>
  <si>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</si>
  <si>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</si>
  <si>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</si>
  <si>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</si>
  <si>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</si>
  <si>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</si>
  <si>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</si>
  <si>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</si>
  <si>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</si>
  <si>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</si>
  <si>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</si>
  <si>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</si>
  <si>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</si>
  <si>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</si>
  <si>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</si>
  <si>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000 0502 0000000000 247 </t>
  </si>
  <si>
    <t xml:space="preserve">000 0502 0000000000 500 </t>
  </si>
  <si>
    <t xml:space="preserve">000 0502 0000000000 540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</si>
  <si>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</si>
  <si>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</si>
  <si>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</si>
  <si>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</si>
  <si>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</si>
  <si>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</si>
  <si>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</si>
  <si>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</si>
  <si>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</si>
  <si>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</si>
  <si>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</si>
  <si>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</si>
  <si>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</si>
  <si>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000 0800 0000000000 247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</si>
  <si>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</si>
  <si>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</si>
  <si>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</si>
  <si>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</si>
  <si>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</si>
  <si>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</si>
  <si>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</si>
  <si>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</si>
  <si>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</si>
  <si>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</si>
  <si>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</si>
  <si>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</si>
  <si>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</si>
  <si>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000 0801 0000000000 247 </t>
  </si>
  <si>
    <t xml:space="preserve">000 0801 0000000000 800 </t>
  </si>
  <si>
    <t xml:space="preserve">000 0801 0000000000 850 </t>
  </si>
  <si>
    <t xml:space="preserve">000 0801 0000000000 851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</si>
  <si>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</si>
  <si>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</si>
  <si>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</si>
  <si>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</si>
  <si>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</si>
  <si>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</si>
  <si>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</si>
  <si>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</si>
  <si>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</si>
  <si>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</si>
  <si>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</si>
  <si>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</si>
  <si>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</si>
  <si>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</si>
  <si>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D:\выгрузки\117Y01.txt</t>
  </si>
  <si>
    <t>Доходы/EXPORT_SRC_CODE</t>
  </si>
  <si>
    <t>Доходы/PERIOD</t>
  </si>
  <si>
    <t>% исполнения</t>
  </si>
  <si>
    <t>ОТЧЕТ ОБ ИСПОЛНЕНИИ БЮДЖЕТА ЗА 1 КВАРТАЛ 2025г.</t>
  </si>
  <si>
    <t>Утвержден                          Постановлением                                      № 14  от 22 .04.2025г.</t>
  </si>
  <si>
    <t>52503271</t>
  </si>
  <si>
    <t>Местная администрация сельского поселения Советское  Прохладненского муниципального района КБР</t>
  </si>
  <si>
    <t>703</t>
  </si>
  <si>
    <t>Местный бюджет</t>
  </si>
  <si>
    <t>83625454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</si>
</sst>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  <family val="2"/>
      <charset val="204"/>
    </font>
    <font>
      <b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9" fontId="2" fillId="0" borderId="30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1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165" fontId="2" fillId="0" borderId="30" xfId="0" applyNumberFormat="1" applyFont="1" applyBorder="1" applyAlignment="1" applyProtection="1">
      <alignment horizontal="left" wrapText="1"/>
    </xf>
    <xf numFmtId="0" fontId="2" fillId="0" borderId="32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center"/>
    </xf>
    <xf numFmtId="49" fontId="2" fillId="0" borderId="3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5" xfId="0" applyFont="1" applyBorder="1" applyAlignment="1" applyProtection="1">
      <alignment vertical="center" wrapText="1"/>
    </xf>
    <xf numFmtId="49" fontId="2" fillId="0" borderId="35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center" wrapText="1"/>
    </xf>
    <xf numFmtId="49" fontId="4" fillId="0" borderId="31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1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7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8" xfId="0" applyFont="1" applyBorder="1" applyAlignment="1" applyProtection="1"/>
    <xf numFmtId="0" fontId="3" fillId="0" borderId="38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wrapText="1"/>
    </xf>
    <xf numFmtId="49" fontId="2" fillId="0" borderId="39" xfId="0" applyNumberFormat="1" applyFont="1" applyBorder="1" applyAlignment="1" applyProtection="1">
      <alignment horizontal="center" wrapText="1"/>
    </xf>
    <xf numFmtId="49" fontId="2" fillId="0" borderId="40" xfId="0" applyNumberFormat="1" applyFont="1" applyBorder="1" applyAlignment="1" applyProtection="1">
      <alignment horizontal="center"/>
    </xf>
    <xf numFmtId="4" fontId="2" fillId="0" borderId="41" xfId="0" applyNumberFormat="1" applyFont="1" applyBorder="1" applyAlignment="1" applyProtection="1">
      <alignment horizontal="right"/>
    </xf>
    <xf numFmtId="4" fontId="2" fillId="0" borderId="42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5" fillId="2" borderId="24" xfId="0" applyNumberFormat="1" applyFont="1" applyFill="1" applyBorder="1" applyAlignment="1"/>
    <xf numFmtId="4" fontId="6" fillId="0" borderId="41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showGridLines="0" topLeftCell="A43" workbookViewId="0">
      <selection sqref="A1:F5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2.85546875" customWidth="1"/>
    <col min="4" max="4" width="15.42578125" customWidth="1"/>
    <col min="5" max="5" width="14" customWidth="1"/>
    <col min="6" max="6" width="12.7109375" customWidth="1"/>
  </cols>
  <sheetData>
    <row r="1" spans="1:6" ht="110.25" customHeight="1" x14ac:dyDescent="0.25">
      <c r="A1" s="70"/>
      <c r="B1" s="70"/>
      <c r="C1" s="96" t="s">
        <v>264</v>
      </c>
      <c r="D1" s="97"/>
      <c r="E1" s="2"/>
      <c r="F1" s="2"/>
    </row>
    <row r="2" spans="1:6" ht="17.45" customHeight="1" x14ac:dyDescent="0.25">
      <c r="A2" s="84" t="s">
        <v>263</v>
      </c>
      <c r="B2" s="84"/>
      <c r="C2" s="84"/>
      <c r="D2" s="84"/>
      <c r="E2" s="3"/>
      <c r="F2" s="4" t="s">
        <v>0</v>
      </c>
    </row>
    <row r="3" spans="1:6" x14ac:dyDescent="0.2">
      <c r="A3" s="5"/>
      <c r="B3" s="5"/>
      <c r="C3" s="5"/>
      <c r="D3" s="5"/>
      <c r="E3" s="71" t="s">
        <v>1</v>
      </c>
      <c r="F3" s="6"/>
    </row>
    <row r="4" spans="1:6" x14ac:dyDescent="0.2">
      <c r="A4" s="85"/>
      <c r="B4" s="85"/>
      <c r="C4" s="85"/>
      <c r="D4" s="85"/>
      <c r="E4" s="3" t="s">
        <v>2</v>
      </c>
      <c r="F4" s="7">
        <v>45748</v>
      </c>
    </row>
    <row r="5" spans="1:6" x14ac:dyDescent="0.2">
      <c r="A5" s="8"/>
      <c r="B5" s="8"/>
      <c r="C5" s="8"/>
      <c r="D5" s="8"/>
      <c r="E5" s="3" t="s">
        <v>4</v>
      </c>
      <c r="F5" s="9" t="s">
        <v>265</v>
      </c>
    </row>
    <row r="6" spans="1:6" ht="48" customHeight="1" x14ac:dyDescent="0.2">
      <c r="A6" s="10" t="s">
        <v>5</v>
      </c>
      <c r="B6" s="86" t="s">
        <v>266</v>
      </c>
      <c r="C6" s="87"/>
      <c r="D6" s="87"/>
      <c r="E6" s="3" t="s">
        <v>6</v>
      </c>
      <c r="F6" s="9" t="s">
        <v>267</v>
      </c>
    </row>
    <row r="7" spans="1:6" x14ac:dyDescent="0.2">
      <c r="A7" s="10" t="s">
        <v>7</v>
      </c>
      <c r="B7" s="88" t="s">
        <v>268</v>
      </c>
      <c r="C7" s="88"/>
      <c r="D7" s="88"/>
      <c r="E7" s="3" t="s">
        <v>8</v>
      </c>
      <c r="F7" s="11" t="s">
        <v>269</v>
      </c>
    </row>
    <row r="8" spans="1:6" x14ac:dyDescent="0.2">
      <c r="A8" s="10" t="s">
        <v>10</v>
      </c>
      <c r="B8" s="10"/>
      <c r="C8" s="10"/>
      <c r="D8" s="12"/>
      <c r="E8" s="3"/>
      <c r="F8" s="13"/>
    </row>
    <row r="9" spans="1:6" x14ac:dyDescent="0.2">
      <c r="A9" s="10" t="s">
        <v>11</v>
      </c>
      <c r="B9" s="10"/>
      <c r="C9" s="14"/>
      <c r="D9" s="12"/>
      <c r="E9" s="3" t="s">
        <v>13</v>
      </c>
      <c r="F9" s="15" t="s">
        <v>9</v>
      </c>
    </row>
    <row r="10" spans="1:6" ht="36" customHeight="1" x14ac:dyDescent="0.25">
      <c r="A10" s="84" t="s">
        <v>14</v>
      </c>
      <c r="B10" s="84"/>
      <c r="C10" s="84"/>
      <c r="D10" s="84"/>
      <c r="E10" s="1"/>
      <c r="F10" s="16"/>
    </row>
    <row r="11" spans="1:6" ht="4.1500000000000004" customHeight="1" x14ac:dyDescent="0.2">
      <c r="A11" s="78" t="s">
        <v>15</v>
      </c>
      <c r="B11" s="72" t="s">
        <v>16</v>
      </c>
      <c r="C11" s="72" t="s">
        <v>17</v>
      </c>
      <c r="D11" s="75" t="s">
        <v>18</v>
      </c>
      <c r="E11" s="75" t="s">
        <v>19</v>
      </c>
      <c r="F11" s="81" t="s">
        <v>262</v>
      </c>
    </row>
    <row r="12" spans="1:6" ht="3.6" customHeight="1" x14ac:dyDescent="0.2">
      <c r="A12" s="79"/>
      <c r="B12" s="73"/>
      <c r="C12" s="73"/>
      <c r="D12" s="76"/>
      <c r="E12" s="76"/>
      <c r="F12" s="82"/>
    </row>
    <row r="13" spans="1:6" ht="3" customHeight="1" x14ac:dyDescent="0.2">
      <c r="A13" s="79"/>
      <c r="B13" s="73"/>
      <c r="C13" s="73"/>
      <c r="D13" s="76"/>
      <c r="E13" s="76"/>
      <c r="F13" s="82"/>
    </row>
    <row r="14" spans="1:6" ht="3" customHeight="1" x14ac:dyDescent="0.2">
      <c r="A14" s="79"/>
      <c r="B14" s="73"/>
      <c r="C14" s="73"/>
      <c r="D14" s="76"/>
      <c r="E14" s="76"/>
      <c r="F14" s="82"/>
    </row>
    <row r="15" spans="1:6" ht="3" customHeight="1" x14ac:dyDescent="0.2">
      <c r="A15" s="79"/>
      <c r="B15" s="73"/>
      <c r="C15" s="73"/>
      <c r="D15" s="76"/>
      <c r="E15" s="76"/>
      <c r="F15" s="82"/>
    </row>
    <row r="16" spans="1:6" ht="3" customHeight="1" x14ac:dyDescent="0.2">
      <c r="A16" s="79"/>
      <c r="B16" s="73"/>
      <c r="C16" s="73"/>
      <c r="D16" s="76"/>
      <c r="E16" s="76"/>
      <c r="F16" s="82"/>
    </row>
    <row r="17" spans="1:6" ht="23.45" customHeight="1" x14ac:dyDescent="0.2">
      <c r="A17" s="80"/>
      <c r="B17" s="74"/>
      <c r="C17" s="74"/>
      <c r="D17" s="77"/>
      <c r="E17" s="77"/>
      <c r="F17" s="83"/>
    </row>
    <row r="18" spans="1:6" ht="12.6" customHeight="1" x14ac:dyDescent="0.2">
      <c r="A18" s="17">
        <v>1</v>
      </c>
      <c r="B18" s="18">
        <v>2</v>
      </c>
      <c r="C18" s="19">
        <v>3</v>
      </c>
      <c r="D18" s="20" t="s">
        <v>21</v>
      </c>
      <c r="E18" s="21" t="s">
        <v>22</v>
      </c>
      <c r="F18" s="22" t="s">
        <v>23</v>
      </c>
    </row>
    <row r="19" spans="1:6" x14ac:dyDescent="0.2">
      <c r="A19" s="23" t="s">
        <v>24</v>
      </c>
      <c r="B19" s="24" t="s">
        <v>25</v>
      </c>
      <c r="C19" s="25" t="s">
        <v>26</v>
      </c>
      <c r="D19" s="26">
        <v>6166422.3600000003</v>
      </c>
      <c r="E19" s="27">
        <v>1345649.88</v>
      </c>
      <c r="F19" s="98">
        <f>E19*100/D19</f>
        <v>21.822213942542852</v>
      </c>
    </row>
    <row r="20" spans="1:6" x14ac:dyDescent="0.2">
      <c r="A20" s="28" t="s">
        <v>27</v>
      </c>
      <c r="B20" s="29"/>
      <c r="C20" s="30"/>
      <c r="D20" s="31"/>
      <c r="E20" s="31"/>
      <c r="F20" s="98"/>
    </row>
    <row r="21" spans="1:6" x14ac:dyDescent="0.2">
      <c r="A21" s="32" t="s">
        <v>28</v>
      </c>
      <c r="B21" s="33" t="s">
        <v>25</v>
      </c>
      <c r="C21" s="34" t="s">
        <v>29</v>
      </c>
      <c r="D21" s="35">
        <v>3651802.36</v>
      </c>
      <c r="E21" s="35">
        <v>725859.34</v>
      </c>
      <c r="F21" s="98">
        <f t="shared" ref="F20:F57" si="0">E21*100/D21</f>
        <v>19.876742179442591</v>
      </c>
    </row>
    <row r="22" spans="1:6" x14ac:dyDescent="0.2">
      <c r="A22" s="32" t="s">
        <v>30</v>
      </c>
      <c r="B22" s="33" t="s">
        <v>25</v>
      </c>
      <c r="C22" s="34" t="s">
        <v>31</v>
      </c>
      <c r="D22" s="35">
        <v>2500000</v>
      </c>
      <c r="E22" s="35">
        <v>576719.15</v>
      </c>
      <c r="F22" s="98">
        <f t="shared" si="0"/>
        <v>23.068766</v>
      </c>
    </row>
    <row r="23" spans="1:6" x14ac:dyDescent="0.2">
      <c r="A23" s="32" t="s">
        <v>32</v>
      </c>
      <c r="B23" s="33" t="s">
        <v>25</v>
      </c>
      <c r="C23" s="34" t="s">
        <v>33</v>
      </c>
      <c r="D23" s="35">
        <v>2500000</v>
      </c>
      <c r="E23" s="35">
        <v>576719.15</v>
      </c>
      <c r="F23" s="98">
        <f t="shared" si="0"/>
        <v>23.068766</v>
      </c>
    </row>
    <row r="24" spans="1:6" ht="67.5" x14ac:dyDescent="0.2">
      <c r="A24" s="36" t="s">
        <v>34</v>
      </c>
      <c r="B24" s="33" t="s">
        <v>25</v>
      </c>
      <c r="C24" s="34" t="s">
        <v>35</v>
      </c>
      <c r="D24" s="35">
        <v>2500000</v>
      </c>
      <c r="E24" s="35">
        <v>576719.15</v>
      </c>
      <c r="F24" s="98">
        <f t="shared" si="0"/>
        <v>23.068766</v>
      </c>
    </row>
    <row r="25" spans="1:6" ht="90" x14ac:dyDescent="0.2">
      <c r="A25" s="36" t="s">
        <v>36</v>
      </c>
      <c r="B25" s="33" t="s">
        <v>25</v>
      </c>
      <c r="C25" s="34" t="s">
        <v>37</v>
      </c>
      <c r="D25" s="35">
        <v>2500000</v>
      </c>
      <c r="E25" s="35">
        <v>576719.15</v>
      </c>
      <c r="F25" s="98">
        <f t="shared" si="0"/>
        <v>23.068766</v>
      </c>
    </row>
    <row r="26" spans="1:6" ht="33.75" x14ac:dyDescent="0.2">
      <c r="A26" s="32" t="s">
        <v>38</v>
      </c>
      <c r="B26" s="33" t="s">
        <v>25</v>
      </c>
      <c r="C26" s="34" t="s">
        <v>39</v>
      </c>
      <c r="D26" s="35">
        <v>152410.35999999999</v>
      </c>
      <c r="E26" s="35">
        <v>36618.82</v>
      </c>
      <c r="F26" s="98">
        <f t="shared" si="0"/>
        <v>24.026463817813962</v>
      </c>
    </row>
    <row r="27" spans="1:6" ht="22.5" x14ac:dyDescent="0.2">
      <c r="A27" s="32" t="s">
        <v>40</v>
      </c>
      <c r="B27" s="33" t="s">
        <v>25</v>
      </c>
      <c r="C27" s="34" t="s">
        <v>41</v>
      </c>
      <c r="D27" s="35">
        <v>152410.35999999999</v>
      </c>
      <c r="E27" s="35">
        <v>36618.82</v>
      </c>
      <c r="F27" s="98">
        <f t="shared" si="0"/>
        <v>24.026463817813962</v>
      </c>
    </row>
    <row r="28" spans="1:6" ht="101.25" x14ac:dyDescent="0.2">
      <c r="A28" s="36" t="s">
        <v>42</v>
      </c>
      <c r="B28" s="33" t="s">
        <v>25</v>
      </c>
      <c r="C28" s="34" t="s">
        <v>43</v>
      </c>
      <c r="D28" s="35">
        <v>79713.2</v>
      </c>
      <c r="E28" s="35">
        <v>17987.23</v>
      </c>
      <c r="F28" s="98">
        <f t="shared" si="0"/>
        <v>22.564932784030752</v>
      </c>
    </row>
    <row r="29" spans="1:6" ht="112.5" x14ac:dyDescent="0.2">
      <c r="A29" s="36" t="s">
        <v>44</v>
      </c>
      <c r="B29" s="33" t="s">
        <v>25</v>
      </c>
      <c r="C29" s="34" t="s">
        <v>45</v>
      </c>
      <c r="D29" s="35">
        <v>359.19</v>
      </c>
      <c r="E29" s="35">
        <v>102.18</v>
      </c>
      <c r="F29" s="98">
        <f t="shared" si="0"/>
        <v>28.447339847991312</v>
      </c>
    </row>
    <row r="30" spans="1:6" ht="101.25" x14ac:dyDescent="0.2">
      <c r="A30" s="36" t="s">
        <v>46</v>
      </c>
      <c r="B30" s="33" t="s">
        <v>25</v>
      </c>
      <c r="C30" s="34" t="s">
        <v>47</v>
      </c>
      <c r="D30" s="35">
        <v>80502.649999999994</v>
      </c>
      <c r="E30" s="35">
        <v>20076.189999999999</v>
      </c>
      <c r="F30" s="98">
        <f t="shared" si="0"/>
        <v>24.93854550129716</v>
      </c>
    </row>
    <row r="31" spans="1:6" ht="101.25" x14ac:dyDescent="0.2">
      <c r="A31" s="36" t="s">
        <v>48</v>
      </c>
      <c r="B31" s="33" t="s">
        <v>25</v>
      </c>
      <c r="C31" s="34" t="s">
        <v>49</v>
      </c>
      <c r="D31" s="35">
        <v>-8164.68</v>
      </c>
      <c r="E31" s="35">
        <v>-1546.78</v>
      </c>
      <c r="F31" s="98">
        <f t="shared" si="0"/>
        <v>18.944771871034749</v>
      </c>
    </row>
    <row r="32" spans="1:6" x14ac:dyDescent="0.2">
      <c r="A32" s="32" t="s">
        <v>50</v>
      </c>
      <c r="B32" s="33" t="s">
        <v>25</v>
      </c>
      <c r="C32" s="34" t="s">
        <v>51</v>
      </c>
      <c r="D32" s="35">
        <v>17000</v>
      </c>
      <c r="E32" s="35">
        <v>3753.37</v>
      </c>
      <c r="F32" s="98">
        <f t="shared" si="0"/>
        <v>22.078647058823531</v>
      </c>
    </row>
    <row r="33" spans="1:6" x14ac:dyDescent="0.2">
      <c r="A33" s="32" t="s">
        <v>52</v>
      </c>
      <c r="B33" s="33" t="s">
        <v>25</v>
      </c>
      <c r="C33" s="34" t="s">
        <v>53</v>
      </c>
      <c r="D33" s="35">
        <v>15000</v>
      </c>
      <c r="E33" s="35">
        <v>2752</v>
      </c>
      <c r="F33" s="98">
        <f t="shared" si="0"/>
        <v>18.346666666666668</v>
      </c>
    </row>
    <row r="34" spans="1:6" ht="33.75" x14ac:dyDescent="0.2">
      <c r="A34" s="32" t="s">
        <v>54</v>
      </c>
      <c r="B34" s="33" t="s">
        <v>25</v>
      </c>
      <c r="C34" s="34" t="s">
        <v>55</v>
      </c>
      <c r="D34" s="35">
        <v>15000</v>
      </c>
      <c r="E34" s="35">
        <v>2752</v>
      </c>
      <c r="F34" s="98">
        <f t="shared" si="0"/>
        <v>18.346666666666668</v>
      </c>
    </row>
    <row r="35" spans="1:6" ht="67.5" x14ac:dyDescent="0.2">
      <c r="A35" s="32" t="s">
        <v>56</v>
      </c>
      <c r="B35" s="33" t="s">
        <v>25</v>
      </c>
      <c r="C35" s="34" t="s">
        <v>57</v>
      </c>
      <c r="D35" s="35">
        <v>15000</v>
      </c>
      <c r="E35" s="35">
        <v>2752</v>
      </c>
      <c r="F35" s="98">
        <f t="shared" si="0"/>
        <v>18.346666666666668</v>
      </c>
    </row>
    <row r="36" spans="1:6" x14ac:dyDescent="0.2">
      <c r="A36" s="32" t="s">
        <v>58</v>
      </c>
      <c r="B36" s="33" t="s">
        <v>25</v>
      </c>
      <c r="C36" s="34" t="s">
        <v>59</v>
      </c>
      <c r="D36" s="35">
        <v>2000</v>
      </c>
      <c r="E36" s="35">
        <v>1001.37</v>
      </c>
      <c r="F36" s="98">
        <f t="shared" si="0"/>
        <v>50.0685</v>
      </c>
    </row>
    <row r="37" spans="1:6" x14ac:dyDescent="0.2">
      <c r="A37" s="32" t="s">
        <v>60</v>
      </c>
      <c r="B37" s="33" t="s">
        <v>25</v>
      </c>
      <c r="C37" s="34" t="s">
        <v>61</v>
      </c>
      <c r="D37" s="35">
        <v>2000</v>
      </c>
      <c r="E37" s="35">
        <v>907</v>
      </c>
      <c r="F37" s="98">
        <f t="shared" si="0"/>
        <v>45.35</v>
      </c>
    </row>
    <row r="38" spans="1:6" ht="33.75" x14ac:dyDescent="0.2">
      <c r="A38" s="32" t="s">
        <v>62</v>
      </c>
      <c r="B38" s="33" t="s">
        <v>25</v>
      </c>
      <c r="C38" s="34" t="s">
        <v>63</v>
      </c>
      <c r="D38" s="35">
        <v>2000</v>
      </c>
      <c r="E38" s="35">
        <v>907</v>
      </c>
      <c r="F38" s="98">
        <f t="shared" si="0"/>
        <v>45.35</v>
      </c>
    </row>
    <row r="39" spans="1:6" x14ac:dyDescent="0.2">
      <c r="A39" s="32" t="s">
        <v>64</v>
      </c>
      <c r="B39" s="33" t="s">
        <v>25</v>
      </c>
      <c r="C39" s="34" t="s">
        <v>65</v>
      </c>
      <c r="D39" s="35" t="s">
        <v>66</v>
      </c>
      <c r="E39" s="35">
        <v>94.37</v>
      </c>
      <c r="F39" s="98"/>
    </row>
    <row r="40" spans="1:6" ht="33.75" x14ac:dyDescent="0.2">
      <c r="A40" s="32" t="s">
        <v>67</v>
      </c>
      <c r="B40" s="33" t="s">
        <v>25</v>
      </c>
      <c r="C40" s="34" t="s">
        <v>68</v>
      </c>
      <c r="D40" s="35" t="s">
        <v>66</v>
      </c>
      <c r="E40" s="35">
        <v>94.37</v>
      </c>
      <c r="F40" s="98"/>
    </row>
    <row r="41" spans="1:6" ht="33.75" x14ac:dyDescent="0.2">
      <c r="A41" s="32" t="s">
        <v>69</v>
      </c>
      <c r="B41" s="33" t="s">
        <v>25</v>
      </c>
      <c r="C41" s="34" t="s">
        <v>70</v>
      </c>
      <c r="D41" s="35">
        <v>982392</v>
      </c>
      <c r="E41" s="35">
        <v>108768</v>
      </c>
      <c r="F41" s="98">
        <f t="shared" si="0"/>
        <v>11.071751398627026</v>
      </c>
    </row>
    <row r="42" spans="1:6" ht="78.75" x14ac:dyDescent="0.2">
      <c r="A42" s="36" t="s">
        <v>71</v>
      </c>
      <c r="B42" s="33" t="s">
        <v>25</v>
      </c>
      <c r="C42" s="34" t="s">
        <v>72</v>
      </c>
      <c r="D42" s="35">
        <v>982392</v>
      </c>
      <c r="E42" s="35">
        <v>108768</v>
      </c>
      <c r="F42" s="98">
        <f t="shared" si="0"/>
        <v>11.071751398627026</v>
      </c>
    </row>
    <row r="43" spans="1:6" ht="33.75" x14ac:dyDescent="0.2">
      <c r="A43" s="32" t="s">
        <v>73</v>
      </c>
      <c r="B43" s="33" t="s">
        <v>25</v>
      </c>
      <c r="C43" s="34" t="s">
        <v>74</v>
      </c>
      <c r="D43" s="35">
        <v>982392</v>
      </c>
      <c r="E43" s="35">
        <v>108768</v>
      </c>
      <c r="F43" s="98">
        <f t="shared" si="0"/>
        <v>11.071751398627026</v>
      </c>
    </row>
    <row r="44" spans="1:6" ht="33.75" x14ac:dyDescent="0.2">
      <c r="A44" s="32" t="s">
        <v>75</v>
      </c>
      <c r="B44" s="33" t="s">
        <v>25</v>
      </c>
      <c r="C44" s="34" t="s">
        <v>76</v>
      </c>
      <c r="D44" s="35">
        <v>982392</v>
      </c>
      <c r="E44" s="35">
        <v>108768</v>
      </c>
      <c r="F44" s="98">
        <f t="shared" si="0"/>
        <v>11.071751398627026</v>
      </c>
    </row>
    <row r="45" spans="1:6" x14ac:dyDescent="0.2">
      <c r="A45" s="32" t="s">
        <v>77</v>
      </c>
      <c r="B45" s="33" t="s">
        <v>25</v>
      </c>
      <c r="C45" s="34" t="s">
        <v>78</v>
      </c>
      <c r="D45" s="35">
        <v>2514620</v>
      </c>
      <c r="E45" s="35">
        <v>619790.54</v>
      </c>
      <c r="F45" s="98">
        <f t="shared" si="0"/>
        <v>24.647483118721716</v>
      </c>
    </row>
    <row r="46" spans="1:6" ht="33.75" x14ac:dyDescent="0.2">
      <c r="A46" s="32" t="s">
        <v>79</v>
      </c>
      <c r="B46" s="33" t="s">
        <v>25</v>
      </c>
      <c r="C46" s="34" t="s">
        <v>80</v>
      </c>
      <c r="D46" s="35">
        <v>2514620</v>
      </c>
      <c r="E46" s="35">
        <v>619724.31999999995</v>
      </c>
      <c r="F46" s="98">
        <f t="shared" si="0"/>
        <v>24.644849718844196</v>
      </c>
    </row>
    <row r="47" spans="1:6" ht="22.5" x14ac:dyDescent="0.2">
      <c r="A47" s="32" t="s">
        <v>81</v>
      </c>
      <c r="B47" s="33" t="s">
        <v>25</v>
      </c>
      <c r="C47" s="34" t="s">
        <v>82</v>
      </c>
      <c r="D47" s="35">
        <v>2350200</v>
      </c>
      <c r="E47" s="35">
        <v>580200</v>
      </c>
      <c r="F47" s="98">
        <f t="shared" si="0"/>
        <v>24.687260658667348</v>
      </c>
    </row>
    <row r="48" spans="1:6" ht="22.5" x14ac:dyDescent="0.2">
      <c r="A48" s="32" t="s">
        <v>83</v>
      </c>
      <c r="B48" s="33" t="s">
        <v>25</v>
      </c>
      <c r="C48" s="34" t="s">
        <v>84</v>
      </c>
      <c r="D48" s="35">
        <v>2350200</v>
      </c>
      <c r="E48" s="35">
        <v>580200</v>
      </c>
      <c r="F48" s="98">
        <f t="shared" si="0"/>
        <v>24.687260658667348</v>
      </c>
    </row>
    <row r="49" spans="1:6" ht="33.75" x14ac:dyDescent="0.2">
      <c r="A49" s="32" t="s">
        <v>85</v>
      </c>
      <c r="B49" s="33" t="s">
        <v>25</v>
      </c>
      <c r="C49" s="34" t="s">
        <v>86</v>
      </c>
      <c r="D49" s="35">
        <v>2320800</v>
      </c>
      <c r="E49" s="35">
        <v>580200</v>
      </c>
      <c r="F49" s="98">
        <f t="shared" si="0"/>
        <v>25</v>
      </c>
    </row>
    <row r="50" spans="1:6" ht="45" x14ac:dyDescent="0.2">
      <c r="A50" s="32" t="s">
        <v>87</v>
      </c>
      <c r="B50" s="33" t="s">
        <v>25</v>
      </c>
      <c r="C50" s="34" t="s">
        <v>88</v>
      </c>
      <c r="D50" s="35">
        <v>29400</v>
      </c>
      <c r="E50" s="35" t="s">
        <v>66</v>
      </c>
      <c r="F50" s="98"/>
    </row>
    <row r="51" spans="1:6" ht="22.5" x14ac:dyDescent="0.2">
      <c r="A51" s="32" t="s">
        <v>89</v>
      </c>
      <c r="B51" s="33" t="s">
        <v>25</v>
      </c>
      <c r="C51" s="34" t="s">
        <v>90</v>
      </c>
      <c r="D51" s="35">
        <v>164420</v>
      </c>
      <c r="E51" s="35">
        <v>39524.32</v>
      </c>
      <c r="F51" s="98">
        <f t="shared" si="0"/>
        <v>24.038632769736044</v>
      </c>
    </row>
    <row r="52" spans="1:6" ht="33.75" x14ac:dyDescent="0.2">
      <c r="A52" s="32" t="s">
        <v>91</v>
      </c>
      <c r="B52" s="33" t="s">
        <v>25</v>
      </c>
      <c r="C52" s="34" t="s">
        <v>92</v>
      </c>
      <c r="D52" s="35">
        <v>164420</v>
      </c>
      <c r="E52" s="35">
        <v>39524.32</v>
      </c>
      <c r="F52" s="98">
        <f t="shared" si="0"/>
        <v>24.038632769736044</v>
      </c>
    </row>
    <row r="53" spans="1:6" ht="33.75" x14ac:dyDescent="0.2">
      <c r="A53" s="32" t="s">
        <v>93</v>
      </c>
      <c r="B53" s="33" t="s">
        <v>25</v>
      </c>
      <c r="C53" s="34" t="s">
        <v>94</v>
      </c>
      <c r="D53" s="35">
        <v>164420</v>
      </c>
      <c r="E53" s="35">
        <v>39524.32</v>
      </c>
      <c r="F53" s="98">
        <f t="shared" si="0"/>
        <v>24.038632769736044</v>
      </c>
    </row>
    <row r="54" spans="1:6" ht="78.75" x14ac:dyDescent="0.2">
      <c r="A54" s="32" t="s">
        <v>95</v>
      </c>
      <c r="B54" s="33" t="s">
        <v>25</v>
      </c>
      <c r="C54" s="34" t="s">
        <v>96</v>
      </c>
      <c r="D54" s="35" t="s">
        <v>66</v>
      </c>
      <c r="E54" s="35">
        <v>66.22</v>
      </c>
      <c r="F54" s="98"/>
    </row>
    <row r="55" spans="1:6" ht="78.75" x14ac:dyDescent="0.2">
      <c r="A55" s="36" t="s">
        <v>97</v>
      </c>
      <c r="B55" s="33" t="s">
        <v>25</v>
      </c>
      <c r="C55" s="34" t="s">
        <v>98</v>
      </c>
      <c r="D55" s="35" t="s">
        <v>66</v>
      </c>
      <c r="E55" s="35">
        <v>66.22</v>
      </c>
      <c r="F55" s="98"/>
    </row>
    <row r="56" spans="1:6" ht="67.5" x14ac:dyDescent="0.2">
      <c r="A56" s="36" t="s">
        <v>99</v>
      </c>
      <c r="B56" s="33" t="s">
        <v>25</v>
      </c>
      <c r="C56" s="34" t="s">
        <v>100</v>
      </c>
      <c r="D56" s="35" t="s">
        <v>66</v>
      </c>
      <c r="E56" s="35">
        <v>66.22</v>
      </c>
      <c r="F56" s="98"/>
    </row>
    <row r="57" spans="1:6" ht="45" x14ac:dyDescent="0.2">
      <c r="A57" s="32" t="s">
        <v>101</v>
      </c>
      <c r="B57" s="33" t="s">
        <v>25</v>
      </c>
      <c r="C57" s="34" t="s">
        <v>102</v>
      </c>
      <c r="D57" s="35" t="s">
        <v>66</v>
      </c>
      <c r="E57" s="35">
        <v>66.22</v>
      </c>
      <c r="F57" s="98"/>
    </row>
    <row r="58" spans="1:6" ht="12.75" customHeight="1" x14ac:dyDescent="0.2">
      <c r="A58" s="37"/>
      <c r="B58" s="38"/>
      <c r="C58" s="38"/>
      <c r="D58" s="39"/>
      <c r="E58" s="39"/>
      <c r="F58" s="39"/>
    </row>
  </sheetData>
  <mergeCells count="11">
    <mergeCell ref="A10:D10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pageMargins left="0.39370078740157483" right="0.39370078740157483" top="0.78740157480314965" bottom="0.39370078740157483" header="0" footer="0"/>
  <pageSetup paperSize="9" scale="80" fitToHeight="0" pageOrder="overThenDown" orientation="portrait" r:id="rId1"/>
  <headerFooter alignWithMargins="0">
    <oddFooter>&amp;C&amp;"Times New Roman"&amp;10Бюджет сельского поселения Советское Прохладненского муниципального района Кабардино-Балкарской Республики&amp;L&amp;R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showGridLines="0" tabSelected="1" topLeftCell="A4" workbookViewId="0">
      <selection activeCell="A2" sqref="A2:F121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24.140625" customWidth="1"/>
    <col min="4" max="4" width="15" customWidth="1"/>
    <col min="5" max="5" width="14.28515625" customWidth="1"/>
    <col min="6" max="6" width="14" customWidth="1"/>
  </cols>
  <sheetData>
    <row r="1" spans="1:6" ht="30.75" customHeight="1" x14ac:dyDescent="0.2"/>
    <row r="2" spans="1:6" ht="24" customHeight="1" x14ac:dyDescent="0.25">
      <c r="A2" s="84" t="s">
        <v>103</v>
      </c>
      <c r="B2" s="84"/>
      <c r="C2" s="84"/>
      <c r="D2" s="84"/>
      <c r="E2" s="1"/>
      <c r="F2" s="12"/>
    </row>
    <row r="3" spans="1:6" ht="13.5" customHeight="1" x14ac:dyDescent="0.2">
      <c r="A3" s="5"/>
      <c r="B3" s="5"/>
      <c r="C3" s="40"/>
      <c r="D3" s="8"/>
      <c r="E3" s="8"/>
      <c r="F3" s="8"/>
    </row>
    <row r="4" spans="1:6" ht="10.15" customHeight="1" x14ac:dyDescent="0.2">
      <c r="A4" s="91" t="s">
        <v>15</v>
      </c>
      <c r="B4" s="72" t="s">
        <v>16</v>
      </c>
      <c r="C4" s="89" t="s">
        <v>104</v>
      </c>
      <c r="D4" s="75" t="s">
        <v>18</v>
      </c>
      <c r="E4" s="94" t="s">
        <v>19</v>
      </c>
      <c r="F4" s="81" t="s">
        <v>20</v>
      </c>
    </row>
    <row r="5" spans="1:6" ht="5.45" customHeight="1" x14ac:dyDescent="0.2">
      <c r="A5" s="92"/>
      <c r="B5" s="73"/>
      <c r="C5" s="90"/>
      <c r="D5" s="76"/>
      <c r="E5" s="95"/>
      <c r="F5" s="82"/>
    </row>
    <row r="6" spans="1:6" ht="9.6" customHeight="1" x14ac:dyDescent="0.2">
      <c r="A6" s="92"/>
      <c r="B6" s="73"/>
      <c r="C6" s="90"/>
      <c r="D6" s="76"/>
      <c r="E6" s="95"/>
      <c r="F6" s="82"/>
    </row>
    <row r="7" spans="1:6" ht="6" customHeight="1" x14ac:dyDescent="0.2">
      <c r="A7" s="92"/>
      <c r="B7" s="73"/>
      <c r="C7" s="90"/>
      <c r="D7" s="76"/>
      <c r="E7" s="95"/>
      <c r="F7" s="82"/>
    </row>
    <row r="8" spans="1:6" ht="6.6" customHeight="1" x14ac:dyDescent="0.2">
      <c r="A8" s="92"/>
      <c r="B8" s="73"/>
      <c r="C8" s="90"/>
      <c r="D8" s="76"/>
      <c r="E8" s="95"/>
      <c r="F8" s="82"/>
    </row>
    <row r="9" spans="1:6" ht="10.9" customHeight="1" x14ac:dyDescent="0.2">
      <c r="A9" s="92"/>
      <c r="B9" s="73"/>
      <c r="C9" s="90"/>
      <c r="D9" s="76"/>
      <c r="E9" s="95"/>
      <c r="F9" s="82"/>
    </row>
    <row r="10" spans="1:6" ht="4.1500000000000004" hidden="1" customHeight="1" x14ac:dyDescent="0.2">
      <c r="A10" s="92"/>
      <c r="B10" s="73"/>
      <c r="C10" s="41"/>
      <c r="D10" s="76"/>
      <c r="E10" s="42"/>
      <c r="F10" s="43"/>
    </row>
    <row r="11" spans="1:6" ht="13.15" hidden="1" customHeight="1" x14ac:dyDescent="0.2">
      <c r="A11" s="93"/>
      <c r="B11" s="74"/>
      <c r="C11" s="44"/>
      <c r="D11" s="77"/>
      <c r="E11" s="45"/>
      <c r="F11" s="46"/>
    </row>
    <row r="12" spans="1:6" ht="13.5" customHeight="1" x14ac:dyDescent="0.2">
      <c r="A12" s="17">
        <v>1</v>
      </c>
      <c r="B12" s="18">
        <v>2</v>
      </c>
      <c r="C12" s="19">
        <v>3</v>
      </c>
      <c r="D12" s="20" t="s">
        <v>21</v>
      </c>
      <c r="E12" s="47" t="s">
        <v>22</v>
      </c>
      <c r="F12" s="22" t="s">
        <v>23</v>
      </c>
    </row>
    <row r="13" spans="1:6" x14ac:dyDescent="0.2">
      <c r="A13" s="48" t="s">
        <v>105</v>
      </c>
      <c r="B13" s="49" t="s">
        <v>106</v>
      </c>
      <c r="C13" s="50" t="s">
        <v>107</v>
      </c>
      <c r="D13" s="51">
        <v>6166422.3600000003</v>
      </c>
      <c r="E13" s="52">
        <v>1482211.49</v>
      </c>
      <c r="F13" s="98">
        <f>E13*100/D13</f>
        <v>24.036814273617157</v>
      </c>
    </row>
    <row r="14" spans="1:6" x14ac:dyDescent="0.2">
      <c r="A14" s="53"/>
      <c r="B14" s="54"/>
      <c r="C14" s="55"/>
      <c r="D14" s="56"/>
      <c r="E14" s="57"/>
      <c r="F14" s="98"/>
    </row>
    <row r="15" spans="1:6" ht="24.75" customHeight="1" x14ac:dyDescent="0.2">
      <c r="A15" s="48" t="s">
        <v>108</v>
      </c>
      <c r="B15" s="49" t="s">
        <v>106</v>
      </c>
      <c r="C15" s="50" t="s">
        <v>109</v>
      </c>
      <c r="D15" s="51">
        <v>4753929.9000000004</v>
      </c>
      <c r="E15" s="52">
        <v>1054542.69</v>
      </c>
      <c r="F15" s="98">
        <f t="shared" ref="F14:F77" si="0">E15*100/D15</f>
        <v>22.182546065729742</v>
      </c>
    </row>
    <row r="16" spans="1:6" ht="56.25" hidden="1" x14ac:dyDescent="0.2">
      <c r="A16" s="23" t="s">
        <v>110</v>
      </c>
      <c r="B16" s="58" t="s">
        <v>106</v>
      </c>
      <c r="C16" s="25" t="s">
        <v>111</v>
      </c>
      <c r="D16" s="26">
        <v>4179330</v>
      </c>
      <c r="E16" s="59">
        <v>802173.02</v>
      </c>
      <c r="F16" s="98">
        <f t="shared" si="0"/>
        <v>19.193818626430552</v>
      </c>
    </row>
    <row r="17" spans="1:6" ht="22.5" hidden="1" x14ac:dyDescent="0.2">
      <c r="A17" s="23" t="s">
        <v>112</v>
      </c>
      <c r="B17" s="58" t="s">
        <v>106</v>
      </c>
      <c r="C17" s="25" t="s">
        <v>113</v>
      </c>
      <c r="D17" s="26">
        <v>4179330</v>
      </c>
      <c r="E17" s="59">
        <v>802173.02</v>
      </c>
      <c r="F17" s="98">
        <f t="shared" si="0"/>
        <v>19.193818626430552</v>
      </c>
    </row>
    <row r="18" spans="1:6" ht="22.5" hidden="1" x14ac:dyDescent="0.2">
      <c r="A18" s="23" t="s">
        <v>114</v>
      </c>
      <c r="B18" s="58" t="s">
        <v>106</v>
      </c>
      <c r="C18" s="25" t="s">
        <v>115</v>
      </c>
      <c r="D18" s="26">
        <v>3209930.87</v>
      </c>
      <c r="E18" s="59">
        <v>669836.46</v>
      </c>
      <c r="F18" s="98">
        <f t="shared" si="0"/>
        <v>20.867628840866594</v>
      </c>
    </row>
    <row r="19" spans="1:6" ht="33.75" hidden="1" x14ac:dyDescent="0.2">
      <c r="A19" s="23" t="s">
        <v>116</v>
      </c>
      <c r="B19" s="58" t="s">
        <v>106</v>
      </c>
      <c r="C19" s="25" t="s">
        <v>117</v>
      </c>
      <c r="D19" s="26">
        <v>969399.13</v>
      </c>
      <c r="E19" s="59">
        <v>132336.56</v>
      </c>
      <c r="F19" s="98">
        <f t="shared" si="0"/>
        <v>13.651400739342524</v>
      </c>
    </row>
    <row r="20" spans="1:6" ht="22.5" hidden="1" x14ac:dyDescent="0.2">
      <c r="A20" s="23" t="s">
        <v>118</v>
      </c>
      <c r="B20" s="58" t="s">
        <v>106</v>
      </c>
      <c r="C20" s="25" t="s">
        <v>119</v>
      </c>
      <c r="D20" s="26">
        <v>423768.89</v>
      </c>
      <c r="E20" s="59">
        <v>104192.46</v>
      </c>
      <c r="F20" s="98">
        <f t="shared" si="0"/>
        <v>24.587095102710347</v>
      </c>
    </row>
    <row r="21" spans="1:6" ht="22.5" hidden="1" x14ac:dyDescent="0.2">
      <c r="A21" s="23" t="s">
        <v>120</v>
      </c>
      <c r="B21" s="58" t="s">
        <v>106</v>
      </c>
      <c r="C21" s="25" t="s">
        <v>121</v>
      </c>
      <c r="D21" s="26">
        <v>423768.89</v>
      </c>
      <c r="E21" s="59">
        <v>104192.46</v>
      </c>
      <c r="F21" s="98">
        <f t="shared" si="0"/>
        <v>24.587095102710347</v>
      </c>
    </row>
    <row r="22" spans="1:6" ht="22.5" hidden="1" x14ac:dyDescent="0.2">
      <c r="A22" s="23" t="s">
        <v>122</v>
      </c>
      <c r="B22" s="58" t="s">
        <v>106</v>
      </c>
      <c r="C22" s="25" t="s">
        <v>123</v>
      </c>
      <c r="D22" s="26">
        <v>76800</v>
      </c>
      <c r="E22" s="59">
        <v>13586.39</v>
      </c>
      <c r="F22" s="98">
        <f t="shared" si="0"/>
        <v>17.690611979166668</v>
      </c>
    </row>
    <row r="23" spans="1:6" hidden="1" x14ac:dyDescent="0.2">
      <c r="A23" s="23" t="s">
        <v>124</v>
      </c>
      <c r="B23" s="58" t="s">
        <v>106</v>
      </c>
      <c r="C23" s="25" t="s">
        <v>125</v>
      </c>
      <c r="D23" s="26">
        <v>251968.89</v>
      </c>
      <c r="E23" s="59">
        <v>45463</v>
      </c>
      <c r="F23" s="98">
        <f t="shared" si="0"/>
        <v>18.043100479586982</v>
      </c>
    </row>
    <row r="24" spans="1:6" hidden="1" x14ac:dyDescent="0.2">
      <c r="A24" s="23" t="s">
        <v>126</v>
      </c>
      <c r="B24" s="58" t="s">
        <v>106</v>
      </c>
      <c r="C24" s="25" t="s">
        <v>127</v>
      </c>
      <c r="D24" s="26">
        <v>95000</v>
      </c>
      <c r="E24" s="59">
        <v>45143.07</v>
      </c>
      <c r="F24" s="98">
        <f t="shared" si="0"/>
        <v>47.519021052631579</v>
      </c>
    </row>
    <row r="25" spans="1:6" hidden="1" x14ac:dyDescent="0.2">
      <c r="A25" s="23" t="s">
        <v>128</v>
      </c>
      <c r="B25" s="58" t="s">
        <v>106</v>
      </c>
      <c r="C25" s="25" t="s">
        <v>129</v>
      </c>
      <c r="D25" s="26">
        <v>145034.21</v>
      </c>
      <c r="E25" s="59">
        <v>145034.21</v>
      </c>
      <c r="F25" s="98">
        <f t="shared" si="0"/>
        <v>100</v>
      </c>
    </row>
    <row r="26" spans="1:6" hidden="1" x14ac:dyDescent="0.2">
      <c r="A26" s="23" t="s">
        <v>130</v>
      </c>
      <c r="B26" s="58" t="s">
        <v>106</v>
      </c>
      <c r="C26" s="25" t="s">
        <v>131</v>
      </c>
      <c r="D26" s="26">
        <v>145034.21</v>
      </c>
      <c r="E26" s="59">
        <v>145034.21</v>
      </c>
      <c r="F26" s="98">
        <f t="shared" si="0"/>
        <v>100</v>
      </c>
    </row>
    <row r="27" spans="1:6" hidden="1" x14ac:dyDescent="0.2">
      <c r="A27" s="23" t="s">
        <v>132</v>
      </c>
      <c r="B27" s="58" t="s">
        <v>106</v>
      </c>
      <c r="C27" s="25" t="s">
        <v>133</v>
      </c>
      <c r="D27" s="26">
        <v>5796.8</v>
      </c>
      <c r="E27" s="59">
        <v>3143</v>
      </c>
      <c r="F27" s="98">
        <f t="shared" si="0"/>
        <v>54.219569417609712</v>
      </c>
    </row>
    <row r="28" spans="1:6" hidden="1" x14ac:dyDescent="0.2">
      <c r="A28" s="23" t="s">
        <v>134</v>
      </c>
      <c r="B28" s="58" t="s">
        <v>106</v>
      </c>
      <c r="C28" s="25" t="s">
        <v>135</v>
      </c>
      <c r="D28" s="26">
        <v>5796.8</v>
      </c>
      <c r="E28" s="59">
        <v>3143</v>
      </c>
      <c r="F28" s="98">
        <f t="shared" si="0"/>
        <v>54.219569417609712</v>
      </c>
    </row>
    <row r="29" spans="1:6" ht="22.5" hidden="1" x14ac:dyDescent="0.2">
      <c r="A29" s="23" t="s">
        <v>136</v>
      </c>
      <c r="B29" s="58" t="s">
        <v>106</v>
      </c>
      <c r="C29" s="25" t="s">
        <v>137</v>
      </c>
      <c r="D29" s="26">
        <v>3200</v>
      </c>
      <c r="E29" s="59">
        <v>690</v>
      </c>
      <c r="F29" s="98">
        <f t="shared" si="0"/>
        <v>21.5625</v>
      </c>
    </row>
    <row r="30" spans="1:6" hidden="1" x14ac:dyDescent="0.2">
      <c r="A30" s="23" t="s">
        <v>138</v>
      </c>
      <c r="B30" s="58" t="s">
        <v>106</v>
      </c>
      <c r="C30" s="25" t="s">
        <v>139</v>
      </c>
      <c r="D30" s="26">
        <v>2596.8000000000002</v>
      </c>
      <c r="E30" s="59">
        <v>2453</v>
      </c>
      <c r="F30" s="98">
        <f t="shared" si="0"/>
        <v>94.462415280345027</v>
      </c>
    </row>
    <row r="31" spans="1:6" ht="46.5" customHeight="1" x14ac:dyDescent="0.2">
      <c r="A31" s="48" t="s">
        <v>140</v>
      </c>
      <c r="B31" s="49" t="s">
        <v>106</v>
      </c>
      <c r="C31" s="50" t="s">
        <v>141</v>
      </c>
      <c r="D31" s="51">
        <v>873756.58</v>
      </c>
      <c r="E31" s="52">
        <v>188891.38</v>
      </c>
      <c r="F31" s="98">
        <f t="shared" si="0"/>
        <v>21.618307011776668</v>
      </c>
    </row>
    <row r="32" spans="1:6" ht="56.25" hidden="1" x14ac:dyDescent="0.2">
      <c r="A32" s="23" t="s">
        <v>110</v>
      </c>
      <c r="B32" s="58" t="s">
        <v>106</v>
      </c>
      <c r="C32" s="25" t="s">
        <v>142</v>
      </c>
      <c r="D32" s="26">
        <v>873756.58</v>
      </c>
      <c r="E32" s="59">
        <v>188891.38</v>
      </c>
      <c r="F32" s="98">
        <f t="shared" si="0"/>
        <v>21.618307011776668</v>
      </c>
    </row>
    <row r="33" spans="1:6" ht="22.5" hidden="1" x14ac:dyDescent="0.2">
      <c r="A33" s="23" t="s">
        <v>112</v>
      </c>
      <c r="B33" s="58" t="s">
        <v>106</v>
      </c>
      <c r="C33" s="25" t="s">
        <v>143</v>
      </c>
      <c r="D33" s="26">
        <v>873756.58</v>
      </c>
      <c r="E33" s="59">
        <v>188891.38</v>
      </c>
      <c r="F33" s="98">
        <f t="shared" si="0"/>
        <v>21.618307011776668</v>
      </c>
    </row>
    <row r="34" spans="1:6" ht="22.5" hidden="1" x14ac:dyDescent="0.2">
      <c r="A34" s="23" t="s">
        <v>114</v>
      </c>
      <c r="B34" s="58" t="s">
        <v>106</v>
      </c>
      <c r="C34" s="25" t="s">
        <v>144</v>
      </c>
      <c r="D34" s="26">
        <v>671088</v>
      </c>
      <c r="E34" s="59">
        <v>158062</v>
      </c>
      <c r="F34" s="98">
        <f t="shared" si="0"/>
        <v>23.553095868202085</v>
      </c>
    </row>
    <row r="35" spans="1:6" ht="33.75" hidden="1" x14ac:dyDescent="0.2">
      <c r="A35" s="23" t="s">
        <v>116</v>
      </c>
      <c r="B35" s="58" t="s">
        <v>106</v>
      </c>
      <c r="C35" s="25" t="s">
        <v>145</v>
      </c>
      <c r="D35" s="26">
        <v>202668.58</v>
      </c>
      <c r="E35" s="59">
        <v>30829.38</v>
      </c>
      <c r="F35" s="98">
        <f t="shared" si="0"/>
        <v>15.211721520918537</v>
      </c>
    </row>
    <row r="36" spans="1:6" ht="63" customHeight="1" x14ac:dyDescent="0.2">
      <c r="A36" s="48" t="s">
        <v>146</v>
      </c>
      <c r="B36" s="49" t="s">
        <v>106</v>
      </c>
      <c r="C36" s="50" t="s">
        <v>147</v>
      </c>
      <c r="D36" s="51">
        <v>3732542.31</v>
      </c>
      <c r="E36" s="52">
        <v>718164.1</v>
      </c>
      <c r="F36" s="98">
        <f t="shared" si="0"/>
        <v>19.240615118439205</v>
      </c>
    </row>
    <row r="37" spans="1:6" ht="56.25" hidden="1" x14ac:dyDescent="0.2">
      <c r="A37" s="23" t="s">
        <v>110</v>
      </c>
      <c r="B37" s="58" t="s">
        <v>106</v>
      </c>
      <c r="C37" s="25" t="s">
        <v>148</v>
      </c>
      <c r="D37" s="26">
        <v>3305573.42</v>
      </c>
      <c r="E37" s="59">
        <v>613281.64</v>
      </c>
      <c r="F37" s="98">
        <f t="shared" si="0"/>
        <v>18.552957749763127</v>
      </c>
    </row>
    <row r="38" spans="1:6" ht="22.5" hidden="1" x14ac:dyDescent="0.2">
      <c r="A38" s="23" t="s">
        <v>112</v>
      </c>
      <c r="B38" s="58" t="s">
        <v>106</v>
      </c>
      <c r="C38" s="25" t="s">
        <v>149</v>
      </c>
      <c r="D38" s="26">
        <v>3305573.42</v>
      </c>
      <c r="E38" s="59">
        <v>613281.64</v>
      </c>
      <c r="F38" s="98">
        <f t="shared" si="0"/>
        <v>18.552957749763127</v>
      </c>
    </row>
    <row r="39" spans="1:6" ht="22.5" hidden="1" x14ac:dyDescent="0.2">
      <c r="A39" s="23" t="s">
        <v>114</v>
      </c>
      <c r="B39" s="58" t="s">
        <v>106</v>
      </c>
      <c r="C39" s="25" t="s">
        <v>150</v>
      </c>
      <c r="D39" s="26">
        <v>2538842.87</v>
      </c>
      <c r="E39" s="59">
        <v>511774.46</v>
      </c>
      <c r="F39" s="98">
        <f t="shared" si="0"/>
        <v>20.157783927762335</v>
      </c>
    </row>
    <row r="40" spans="1:6" ht="33.75" hidden="1" x14ac:dyDescent="0.2">
      <c r="A40" s="23" t="s">
        <v>116</v>
      </c>
      <c r="B40" s="58" t="s">
        <v>106</v>
      </c>
      <c r="C40" s="25" t="s">
        <v>151</v>
      </c>
      <c r="D40" s="26">
        <v>766730.55</v>
      </c>
      <c r="E40" s="59">
        <v>101507.18</v>
      </c>
      <c r="F40" s="98">
        <f t="shared" si="0"/>
        <v>13.238963805472469</v>
      </c>
    </row>
    <row r="41" spans="1:6" ht="22.5" hidden="1" x14ac:dyDescent="0.2">
      <c r="A41" s="23" t="s">
        <v>118</v>
      </c>
      <c r="B41" s="58" t="s">
        <v>106</v>
      </c>
      <c r="C41" s="25" t="s">
        <v>152</v>
      </c>
      <c r="D41" s="26">
        <v>423768.89</v>
      </c>
      <c r="E41" s="59">
        <v>104192.46</v>
      </c>
      <c r="F41" s="98">
        <f t="shared" si="0"/>
        <v>24.587095102710347</v>
      </c>
    </row>
    <row r="42" spans="1:6" ht="22.5" hidden="1" x14ac:dyDescent="0.2">
      <c r="A42" s="23" t="s">
        <v>120</v>
      </c>
      <c r="B42" s="58" t="s">
        <v>106</v>
      </c>
      <c r="C42" s="25" t="s">
        <v>153</v>
      </c>
      <c r="D42" s="26">
        <v>423768.89</v>
      </c>
      <c r="E42" s="59">
        <v>104192.46</v>
      </c>
      <c r="F42" s="98">
        <f t="shared" si="0"/>
        <v>24.587095102710347</v>
      </c>
    </row>
    <row r="43" spans="1:6" ht="22.5" hidden="1" x14ac:dyDescent="0.2">
      <c r="A43" s="23" t="s">
        <v>122</v>
      </c>
      <c r="B43" s="58" t="s">
        <v>106</v>
      </c>
      <c r="C43" s="25" t="s">
        <v>154</v>
      </c>
      <c r="D43" s="26">
        <v>76800</v>
      </c>
      <c r="E43" s="59">
        <v>13586.39</v>
      </c>
      <c r="F43" s="98">
        <f t="shared" si="0"/>
        <v>17.690611979166668</v>
      </c>
    </row>
    <row r="44" spans="1:6" hidden="1" x14ac:dyDescent="0.2">
      <c r="A44" s="23" t="s">
        <v>124</v>
      </c>
      <c r="B44" s="58" t="s">
        <v>106</v>
      </c>
      <c r="C44" s="25" t="s">
        <v>155</v>
      </c>
      <c r="D44" s="26">
        <v>251968.89</v>
      </c>
      <c r="E44" s="59">
        <v>45463</v>
      </c>
      <c r="F44" s="98">
        <f t="shared" si="0"/>
        <v>18.043100479586982</v>
      </c>
    </row>
    <row r="45" spans="1:6" hidden="1" x14ac:dyDescent="0.2">
      <c r="A45" s="23" t="s">
        <v>126</v>
      </c>
      <c r="B45" s="58" t="s">
        <v>106</v>
      </c>
      <c r="C45" s="25" t="s">
        <v>156</v>
      </c>
      <c r="D45" s="26">
        <v>95000</v>
      </c>
      <c r="E45" s="59">
        <v>45143.07</v>
      </c>
      <c r="F45" s="98">
        <f t="shared" si="0"/>
        <v>47.519021052631579</v>
      </c>
    </row>
    <row r="46" spans="1:6" hidden="1" x14ac:dyDescent="0.2">
      <c r="A46" s="23" t="s">
        <v>132</v>
      </c>
      <c r="B46" s="58" t="s">
        <v>106</v>
      </c>
      <c r="C46" s="25" t="s">
        <v>157</v>
      </c>
      <c r="D46" s="26">
        <v>3200</v>
      </c>
      <c r="E46" s="59">
        <v>690</v>
      </c>
      <c r="F46" s="98">
        <f t="shared" si="0"/>
        <v>21.5625</v>
      </c>
    </row>
    <row r="47" spans="1:6" hidden="1" x14ac:dyDescent="0.2">
      <c r="A47" s="23" t="s">
        <v>134</v>
      </c>
      <c r="B47" s="58" t="s">
        <v>106</v>
      </c>
      <c r="C47" s="25" t="s">
        <v>158</v>
      </c>
      <c r="D47" s="26">
        <v>3200</v>
      </c>
      <c r="E47" s="59">
        <v>690</v>
      </c>
      <c r="F47" s="98">
        <f t="shared" si="0"/>
        <v>21.5625</v>
      </c>
    </row>
    <row r="48" spans="1:6" ht="22.5" hidden="1" x14ac:dyDescent="0.2">
      <c r="A48" s="23" t="s">
        <v>136</v>
      </c>
      <c r="B48" s="58" t="s">
        <v>106</v>
      </c>
      <c r="C48" s="25" t="s">
        <v>159</v>
      </c>
      <c r="D48" s="26">
        <v>3200</v>
      </c>
      <c r="E48" s="59">
        <v>690</v>
      </c>
      <c r="F48" s="98">
        <f t="shared" si="0"/>
        <v>21.5625</v>
      </c>
    </row>
    <row r="49" spans="1:6" ht="49.5" customHeight="1" x14ac:dyDescent="0.2">
      <c r="A49" s="48" t="s">
        <v>160</v>
      </c>
      <c r="B49" s="49" t="s">
        <v>106</v>
      </c>
      <c r="C49" s="50" t="s">
        <v>161</v>
      </c>
      <c r="D49" s="51">
        <v>145034.21</v>
      </c>
      <c r="E49" s="52">
        <v>145034.21</v>
      </c>
      <c r="F49" s="98">
        <f t="shared" si="0"/>
        <v>100</v>
      </c>
    </row>
    <row r="50" spans="1:6" hidden="1" x14ac:dyDescent="0.2">
      <c r="A50" s="23" t="s">
        <v>128</v>
      </c>
      <c r="B50" s="58" t="s">
        <v>106</v>
      </c>
      <c r="C50" s="25" t="s">
        <v>162</v>
      </c>
      <c r="D50" s="26">
        <v>145034.21</v>
      </c>
      <c r="E50" s="59">
        <v>145034.21</v>
      </c>
      <c r="F50" s="98">
        <f t="shared" si="0"/>
        <v>100</v>
      </c>
    </row>
    <row r="51" spans="1:6" hidden="1" x14ac:dyDescent="0.2">
      <c r="A51" s="23" t="s">
        <v>130</v>
      </c>
      <c r="B51" s="58" t="s">
        <v>106</v>
      </c>
      <c r="C51" s="25" t="s">
        <v>163</v>
      </c>
      <c r="D51" s="26">
        <v>145034.21</v>
      </c>
      <c r="E51" s="59">
        <v>145034.21</v>
      </c>
      <c r="F51" s="98">
        <f t="shared" si="0"/>
        <v>100</v>
      </c>
    </row>
    <row r="52" spans="1:6" ht="27.75" customHeight="1" x14ac:dyDescent="0.2">
      <c r="A52" s="48" t="s">
        <v>164</v>
      </c>
      <c r="B52" s="49" t="s">
        <v>106</v>
      </c>
      <c r="C52" s="50" t="s">
        <v>165</v>
      </c>
      <c r="D52" s="51">
        <v>2596.8000000000002</v>
      </c>
      <c r="E52" s="52">
        <v>2453</v>
      </c>
      <c r="F52" s="98">
        <f t="shared" si="0"/>
        <v>94.462415280345027</v>
      </c>
    </row>
    <row r="53" spans="1:6" hidden="1" x14ac:dyDescent="0.2">
      <c r="A53" s="23" t="s">
        <v>132</v>
      </c>
      <c r="B53" s="58" t="s">
        <v>106</v>
      </c>
      <c r="C53" s="25" t="s">
        <v>166</v>
      </c>
      <c r="D53" s="26">
        <v>2596.8000000000002</v>
      </c>
      <c r="E53" s="59">
        <v>2453</v>
      </c>
      <c r="F53" s="98">
        <f t="shared" si="0"/>
        <v>94.462415280345027</v>
      </c>
    </row>
    <row r="54" spans="1:6" hidden="1" x14ac:dyDescent="0.2">
      <c r="A54" s="23" t="s">
        <v>134</v>
      </c>
      <c r="B54" s="58" t="s">
        <v>106</v>
      </c>
      <c r="C54" s="25" t="s">
        <v>167</v>
      </c>
      <c r="D54" s="26">
        <v>2596.8000000000002</v>
      </c>
      <c r="E54" s="59">
        <v>2453</v>
      </c>
      <c r="F54" s="98">
        <f t="shared" si="0"/>
        <v>94.462415280345027</v>
      </c>
    </row>
    <row r="55" spans="1:6" hidden="1" x14ac:dyDescent="0.2">
      <c r="A55" s="23" t="s">
        <v>138</v>
      </c>
      <c r="B55" s="58" t="s">
        <v>106</v>
      </c>
      <c r="C55" s="25" t="s">
        <v>168</v>
      </c>
      <c r="D55" s="26">
        <v>2596.8000000000002</v>
      </c>
      <c r="E55" s="59">
        <v>2453</v>
      </c>
      <c r="F55" s="98">
        <f t="shared" si="0"/>
        <v>94.462415280345027</v>
      </c>
    </row>
    <row r="56" spans="1:6" ht="37.5" customHeight="1" x14ac:dyDescent="0.2">
      <c r="A56" s="48" t="s">
        <v>169</v>
      </c>
      <c r="B56" s="49" t="s">
        <v>106</v>
      </c>
      <c r="C56" s="50" t="s">
        <v>170</v>
      </c>
      <c r="D56" s="51">
        <v>164420</v>
      </c>
      <c r="E56" s="52">
        <v>39524.32</v>
      </c>
      <c r="F56" s="98">
        <f t="shared" si="0"/>
        <v>24.038632769736044</v>
      </c>
    </row>
    <row r="57" spans="1:6" ht="56.25" hidden="1" x14ac:dyDescent="0.2">
      <c r="A57" s="23" t="s">
        <v>110</v>
      </c>
      <c r="B57" s="58" t="s">
        <v>106</v>
      </c>
      <c r="C57" s="25" t="s">
        <v>171</v>
      </c>
      <c r="D57" s="26">
        <v>164420</v>
      </c>
      <c r="E57" s="59">
        <v>39524.32</v>
      </c>
      <c r="F57" s="98">
        <f t="shared" si="0"/>
        <v>24.038632769736044</v>
      </c>
    </row>
    <row r="58" spans="1:6" ht="22.5" hidden="1" x14ac:dyDescent="0.2">
      <c r="A58" s="23" t="s">
        <v>112</v>
      </c>
      <c r="B58" s="58" t="s">
        <v>106</v>
      </c>
      <c r="C58" s="25" t="s">
        <v>172</v>
      </c>
      <c r="D58" s="26">
        <v>164420</v>
      </c>
      <c r="E58" s="59">
        <v>39524.32</v>
      </c>
      <c r="F58" s="98">
        <f t="shared" si="0"/>
        <v>24.038632769736044</v>
      </c>
    </row>
    <row r="59" spans="1:6" ht="22.5" hidden="1" x14ac:dyDescent="0.2">
      <c r="A59" s="23" t="s">
        <v>114</v>
      </c>
      <c r="B59" s="58" t="s">
        <v>106</v>
      </c>
      <c r="C59" s="25" t="s">
        <v>173</v>
      </c>
      <c r="D59" s="26">
        <v>126282.64</v>
      </c>
      <c r="E59" s="59">
        <v>32725</v>
      </c>
      <c r="F59" s="98">
        <f t="shared" si="0"/>
        <v>25.91409238831244</v>
      </c>
    </row>
    <row r="60" spans="1:6" ht="33.75" hidden="1" x14ac:dyDescent="0.2">
      <c r="A60" s="23" t="s">
        <v>116</v>
      </c>
      <c r="B60" s="58" t="s">
        <v>106</v>
      </c>
      <c r="C60" s="25" t="s">
        <v>174</v>
      </c>
      <c r="D60" s="26">
        <v>38137.360000000001</v>
      </c>
      <c r="E60" s="59">
        <v>6799.32</v>
      </c>
      <c r="F60" s="98">
        <f t="shared" si="0"/>
        <v>17.828502025310613</v>
      </c>
    </row>
    <row r="61" spans="1:6" ht="31.5" customHeight="1" x14ac:dyDescent="0.2">
      <c r="A61" s="48" t="s">
        <v>175</v>
      </c>
      <c r="B61" s="49" t="s">
        <v>106</v>
      </c>
      <c r="C61" s="50" t="s">
        <v>176</v>
      </c>
      <c r="D61" s="51">
        <v>164420</v>
      </c>
      <c r="E61" s="52">
        <v>39524.32</v>
      </c>
      <c r="F61" s="98">
        <f t="shared" si="0"/>
        <v>24.038632769736044</v>
      </c>
    </row>
    <row r="62" spans="1:6" ht="56.25" hidden="1" x14ac:dyDescent="0.2">
      <c r="A62" s="23" t="s">
        <v>110</v>
      </c>
      <c r="B62" s="58" t="s">
        <v>106</v>
      </c>
      <c r="C62" s="25" t="s">
        <v>177</v>
      </c>
      <c r="D62" s="26">
        <v>164420</v>
      </c>
      <c r="E62" s="59">
        <v>39524.32</v>
      </c>
      <c r="F62" s="98">
        <f t="shared" si="0"/>
        <v>24.038632769736044</v>
      </c>
    </row>
    <row r="63" spans="1:6" ht="22.5" hidden="1" x14ac:dyDescent="0.2">
      <c r="A63" s="23" t="s">
        <v>112</v>
      </c>
      <c r="B63" s="58" t="s">
        <v>106</v>
      </c>
      <c r="C63" s="25" t="s">
        <v>178</v>
      </c>
      <c r="D63" s="26">
        <v>164420</v>
      </c>
      <c r="E63" s="59">
        <v>39524.32</v>
      </c>
      <c r="F63" s="98">
        <f t="shared" si="0"/>
        <v>24.038632769736044</v>
      </c>
    </row>
    <row r="64" spans="1:6" ht="22.5" hidden="1" x14ac:dyDescent="0.2">
      <c r="A64" s="23" t="s">
        <v>114</v>
      </c>
      <c r="B64" s="58" t="s">
        <v>106</v>
      </c>
      <c r="C64" s="25" t="s">
        <v>179</v>
      </c>
      <c r="D64" s="26">
        <v>126282.64</v>
      </c>
      <c r="E64" s="59">
        <v>32725</v>
      </c>
      <c r="F64" s="98">
        <f t="shared" si="0"/>
        <v>25.91409238831244</v>
      </c>
    </row>
    <row r="65" spans="1:6" ht="33.75" hidden="1" x14ac:dyDescent="0.2">
      <c r="A65" s="23" t="s">
        <v>116</v>
      </c>
      <c r="B65" s="58" t="s">
        <v>106</v>
      </c>
      <c r="C65" s="25" t="s">
        <v>180</v>
      </c>
      <c r="D65" s="26">
        <v>38137.360000000001</v>
      </c>
      <c r="E65" s="59">
        <v>6799.32</v>
      </c>
      <c r="F65" s="98">
        <f t="shared" si="0"/>
        <v>17.828502025310613</v>
      </c>
    </row>
    <row r="66" spans="1:6" ht="27.75" customHeight="1" x14ac:dyDescent="0.2">
      <c r="A66" s="48" t="s">
        <v>181</v>
      </c>
      <c r="B66" s="49" t="s">
        <v>106</v>
      </c>
      <c r="C66" s="50" t="s">
        <v>182</v>
      </c>
      <c r="D66" s="51">
        <v>152410.35999999999</v>
      </c>
      <c r="E66" s="52">
        <v>88491.34</v>
      </c>
      <c r="F66" s="98">
        <f t="shared" si="0"/>
        <v>58.061236782066523</v>
      </c>
    </row>
    <row r="67" spans="1:6" ht="22.5" hidden="1" x14ac:dyDescent="0.2">
      <c r="A67" s="23" t="s">
        <v>118</v>
      </c>
      <c r="B67" s="58" t="s">
        <v>106</v>
      </c>
      <c r="C67" s="25" t="s">
        <v>183</v>
      </c>
      <c r="D67" s="26">
        <v>152410.35999999999</v>
      </c>
      <c r="E67" s="59">
        <v>88491.34</v>
      </c>
      <c r="F67" s="98">
        <f t="shared" si="0"/>
        <v>58.061236782066523</v>
      </c>
    </row>
    <row r="68" spans="1:6" ht="22.5" hidden="1" x14ac:dyDescent="0.2">
      <c r="A68" s="23" t="s">
        <v>120</v>
      </c>
      <c r="B68" s="58" t="s">
        <v>106</v>
      </c>
      <c r="C68" s="25" t="s">
        <v>184</v>
      </c>
      <c r="D68" s="26">
        <v>152410.35999999999</v>
      </c>
      <c r="E68" s="59">
        <v>88491.34</v>
      </c>
      <c r="F68" s="98">
        <f t="shared" si="0"/>
        <v>58.061236782066523</v>
      </c>
    </row>
    <row r="69" spans="1:6" hidden="1" x14ac:dyDescent="0.2">
      <c r="A69" s="23" t="s">
        <v>124</v>
      </c>
      <c r="B69" s="58" t="s">
        <v>106</v>
      </c>
      <c r="C69" s="25" t="s">
        <v>185</v>
      </c>
      <c r="D69" s="26">
        <v>136061.76999999999</v>
      </c>
      <c r="E69" s="59">
        <v>86000</v>
      </c>
      <c r="F69" s="98">
        <f t="shared" si="0"/>
        <v>63.206586243880267</v>
      </c>
    </row>
    <row r="70" spans="1:6" hidden="1" x14ac:dyDescent="0.2">
      <c r="A70" s="23" t="s">
        <v>126</v>
      </c>
      <c r="B70" s="58" t="s">
        <v>106</v>
      </c>
      <c r="C70" s="25" t="s">
        <v>186</v>
      </c>
      <c r="D70" s="26">
        <v>16348.59</v>
      </c>
      <c r="E70" s="59">
        <v>2491.34</v>
      </c>
      <c r="F70" s="98">
        <f t="shared" si="0"/>
        <v>15.238867694400557</v>
      </c>
    </row>
    <row r="71" spans="1:6" ht="31.5" customHeight="1" x14ac:dyDescent="0.2">
      <c r="A71" s="48" t="s">
        <v>187</v>
      </c>
      <c r="B71" s="49" t="s">
        <v>106</v>
      </c>
      <c r="C71" s="50" t="s">
        <v>188</v>
      </c>
      <c r="D71" s="51">
        <v>152410.35999999999</v>
      </c>
      <c r="E71" s="52">
        <v>88491.34</v>
      </c>
      <c r="F71" s="98">
        <f t="shared" si="0"/>
        <v>58.061236782066523</v>
      </c>
    </row>
    <row r="72" spans="1:6" ht="22.5" hidden="1" x14ac:dyDescent="0.2">
      <c r="A72" s="23" t="s">
        <v>118</v>
      </c>
      <c r="B72" s="58" t="s">
        <v>106</v>
      </c>
      <c r="C72" s="25" t="s">
        <v>189</v>
      </c>
      <c r="D72" s="26">
        <v>152410.35999999999</v>
      </c>
      <c r="E72" s="59">
        <v>88491.34</v>
      </c>
      <c r="F72" s="98">
        <f t="shared" si="0"/>
        <v>58.061236782066523</v>
      </c>
    </row>
    <row r="73" spans="1:6" ht="22.5" hidden="1" x14ac:dyDescent="0.2">
      <c r="A73" s="23" t="s">
        <v>120</v>
      </c>
      <c r="B73" s="58" t="s">
        <v>106</v>
      </c>
      <c r="C73" s="25" t="s">
        <v>190</v>
      </c>
      <c r="D73" s="26">
        <v>152410.35999999999</v>
      </c>
      <c r="E73" s="59">
        <v>88491.34</v>
      </c>
      <c r="F73" s="98">
        <f t="shared" si="0"/>
        <v>58.061236782066523</v>
      </c>
    </row>
    <row r="74" spans="1:6" hidden="1" x14ac:dyDescent="0.2">
      <c r="A74" s="23" t="s">
        <v>124</v>
      </c>
      <c r="B74" s="58" t="s">
        <v>106</v>
      </c>
      <c r="C74" s="25" t="s">
        <v>191</v>
      </c>
      <c r="D74" s="26">
        <v>136061.76999999999</v>
      </c>
      <c r="E74" s="59">
        <v>86000</v>
      </c>
      <c r="F74" s="98">
        <f t="shared" si="0"/>
        <v>63.206586243880267</v>
      </c>
    </row>
    <row r="75" spans="1:6" hidden="1" x14ac:dyDescent="0.2">
      <c r="A75" s="23" t="s">
        <v>126</v>
      </c>
      <c r="B75" s="58" t="s">
        <v>106</v>
      </c>
      <c r="C75" s="25" t="s">
        <v>192</v>
      </c>
      <c r="D75" s="26">
        <v>16348.59</v>
      </c>
      <c r="E75" s="59">
        <v>2491.34</v>
      </c>
      <c r="F75" s="98">
        <f t="shared" si="0"/>
        <v>15.238867694400557</v>
      </c>
    </row>
    <row r="76" spans="1:6" ht="34.5" customHeight="1" x14ac:dyDescent="0.2">
      <c r="A76" s="48" t="s">
        <v>193</v>
      </c>
      <c r="B76" s="49" t="s">
        <v>106</v>
      </c>
      <c r="C76" s="50" t="s">
        <v>194</v>
      </c>
      <c r="D76" s="51">
        <v>216159.7</v>
      </c>
      <c r="E76" s="52">
        <v>92393.9</v>
      </c>
      <c r="F76" s="98">
        <f t="shared" si="0"/>
        <v>42.743351327745181</v>
      </c>
    </row>
    <row r="77" spans="1:6" ht="22.5" hidden="1" x14ac:dyDescent="0.2">
      <c r="A77" s="23" t="s">
        <v>118</v>
      </c>
      <c r="B77" s="58" t="s">
        <v>106</v>
      </c>
      <c r="C77" s="25" t="s">
        <v>195</v>
      </c>
      <c r="D77" s="26">
        <v>213704.8</v>
      </c>
      <c r="E77" s="59">
        <v>89939</v>
      </c>
      <c r="F77" s="98">
        <f t="shared" si="0"/>
        <v>42.085624656067623</v>
      </c>
    </row>
    <row r="78" spans="1:6" ht="22.5" hidden="1" x14ac:dyDescent="0.2">
      <c r="A78" s="23" t="s">
        <v>120</v>
      </c>
      <c r="B78" s="58" t="s">
        <v>106</v>
      </c>
      <c r="C78" s="25" t="s">
        <v>196</v>
      </c>
      <c r="D78" s="26">
        <v>213704.8</v>
      </c>
      <c r="E78" s="59">
        <v>89939</v>
      </c>
      <c r="F78" s="98">
        <f t="shared" ref="F78:F107" si="1">E78*100/D78</f>
        <v>42.085624656067623</v>
      </c>
    </row>
    <row r="79" spans="1:6" hidden="1" x14ac:dyDescent="0.2">
      <c r="A79" s="23" t="s">
        <v>124</v>
      </c>
      <c r="B79" s="58" t="s">
        <v>106</v>
      </c>
      <c r="C79" s="25" t="s">
        <v>197</v>
      </c>
      <c r="D79" s="26">
        <v>139704.79999999999</v>
      </c>
      <c r="E79" s="59">
        <v>62159.199999999997</v>
      </c>
      <c r="F79" s="98">
        <f t="shared" si="1"/>
        <v>44.493245758198718</v>
      </c>
    </row>
    <row r="80" spans="1:6" hidden="1" x14ac:dyDescent="0.2">
      <c r="A80" s="23" t="s">
        <v>126</v>
      </c>
      <c r="B80" s="58" t="s">
        <v>106</v>
      </c>
      <c r="C80" s="25" t="s">
        <v>198</v>
      </c>
      <c r="D80" s="26">
        <v>74000</v>
      </c>
      <c r="E80" s="59">
        <v>27779.8</v>
      </c>
      <c r="F80" s="98">
        <f t="shared" si="1"/>
        <v>37.54027027027027</v>
      </c>
    </row>
    <row r="81" spans="1:6" hidden="1" x14ac:dyDescent="0.2">
      <c r="A81" s="23" t="s">
        <v>128</v>
      </c>
      <c r="B81" s="58" t="s">
        <v>106</v>
      </c>
      <c r="C81" s="25" t="s">
        <v>199</v>
      </c>
      <c r="D81" s="26">
        <v>2454.9</v>
      </c>
      <c r="E81" s="59">
        <v>2454.9</v>
      </c>
      <c r="F81" s="98">
        <f t="shared" si="1"/>
        <v>100</v>
      </c>
    </row>
    <row r="82" spans="1:6" hidden="1" x14ac:dyDescent="0.2">
      <c r="A82" s="23" t="s">
        <v>130</v>
      </c>
      <c r="B82" s="58" t="s">
        <v>106</v>
      </c>
      <c r="C82" s="25" t="s">
        <v>200</v>
      </c>
      <c r="D82" s="26">
        <v>2454.9</v>
      </c>
      <c r="E82" s="59">
        <v>2454.9</v>
      </c>
      <c r="F82" s="98">
        <f t="shared" si="1"/>
        <v>100</v>
      </c>
    </row>
    <row r="83" spans="1:6" ht="33.75" customHeight="1" x14ac:dyDescent="0.2">
      <c r="A83" s="48" t="s">
        <v>201</v>
      </c>
      <c r="B83" s="49" t="s">
        <v>106</v>
      </c>
      <c r="C83" s="50" t="s">
        <v>202</v>
      </c>
      <c r="D83" s="51">
        <v>107704.8</v>
      </c>
      <c r="E83" s="52">
        <v>46159.199999999997</v>
      </c>
      <c r="F83" s="98">
        <f t="shared" si="1"/>
        <v>42.857142857142854</v>
      </c>
    </row>
    <row r="84" spans="1:6" ht="22.5" hidden="1" x14ac:dyDescent="0.2">
      <c r="A84" s="23" t="s">
        <v>118</v>
      </c>
      <c r="B84" s="58" t="s">
        <v>106</v>
      </c>
      <c r="C84" s="25" t="s">
        <v>203</v>
      </c>
      <c r="D84" s="26">
        <v>107704.8</v>
      </c>
      <c r="E84" s="59">
        <v>46159.199999999997</v>
      </c>
      <c r="F84" s="98">
        <f t="shared" si="1"/>
        <v>42.857142857142854</v>
      </c>
    </row>
    <row r="85" spans="1:6" ht="22.5" hidden="1" x14ac:dyDescent="0.2">
      <c r="A85" s="23" t="s">
        <v>120</v>
      </c>
      <c r="B85" s="58" t="s">
        <v>106</v>
      </c>
      <c r="C85" s="25" t="s">
        <v>204</v>
      </c>
      <c r="D85" s="26">
        <v>107704.8</v>
      </c>
      <c r="E85" s="59">
        <v>46159.199999999997</v>
      </c>
      <c r="F85" s="98">
        <f t="shared" si="1"/>
        <v>42.857142857142854</v>
      </c>
    </row>
    <row r="86" spans="1:6" hidden="1" x14ac:dyDescent="0.2">
      <c r="A86" s="23" t="s">
        <v>124</v>
      </c>
      <c r="B86" s="58" t="s">
        <v>106</v>
      </c>
      <c r="C86" s="25" t="s">
        <v>205</v>
      </c>
      <c r="D86" s="26">
        <v>107704.8</v>
      </c>
      <c r="E86" s="59">
        <v>46159.199999999997</v>
      </c>
      <c r="F86" s="98">
        <f t="shared" si="1"/>
        <v>42.857142857142854</v>
      </c>
    </row>
    <row r="87" spans="1:6" ht="29.25" customHeight="1" x14ac:dyDescent="0.2">
      <c r="A87" s="48" t="s">
        <v>206</v>
      </c>
      <c r="B87" s="49" t="s">
        <v>106</v>
      </c>
      <c r="C87" s="50" t="s">
        <v>207</v>
      </c>
      <c r="D87" s="51">
        <v>108454.9</v>
      </c>
      <c r="E87" s="52">
        <v>46234.7</v>
      </c>
      <c r="F87" s="98">
        <f t="shared" si="1"/>
        <v>42.63034680775143</v>
      </c>
    </row>
    <row r="88" spans="1:6" ht="22.5" hidden="1" x14ac:dyDescent="0.2">
      <c r="A88" s="23" t="s">
        <v>118</v>
      </c>
      <c r="B88" s="58" t="s">
        <v>106</v>
      </c>
      <c r="C88" s="25" t="s">
        <v>208</v>
      </c>
      <c r="D88" s="26">
        <v>106000</v>
      </c>
      <c r="E88" s="59">
        <v>43779.8</v>
      </c>
      <c r="F88" s="98">
        <f t="shared" si="1"/>
        <v>41.30169811320755</v>
      </c>
    </row>
    <row r="89" spans="1:6" ht="22.5" hidden="1" x14ac:dyDescent="0.2">
      <c r="A89" s="23" t="s">
        <v>120</v>
      </c>
      <c r="B89" s="58" t="s">
        <v>106</v>
      </c>
      <c r="C89" s="25" t="s">
        <v>209</v>
      </c>
      <c r="D89" s="26">
        <v>106000</v>
      </c>
      <c r="E89" s="59">
        <v>43779.8</v>
      </c>
      <c r="F89" s="98">
        <f t="shared" si="1"/>
        <v>41.30169811320755</v>
      </c>
    </row>
    <row r="90" spans="1:6" hidden="1" x14ac:dyDescent="0.2">
      <c r="A90" s="23" t="s">
        <v>124</v>
      </c>
      <c r="B90" s="58" t="s">
        <v>106</v>
      </c>
      <c r="C90" s="25" t="s">
        <v>210</v>
      </c>
      <c r="D90" s="26">
        <v>32000</v>
      </c>
      <c r="E90" s="59">
        <v>16000</v>
      </c>
      <c r="F90" s="98">
        <f t="shared" si="1"/>
        <v>50</v>
      </c>
    </row>
    <row r="91" spans="1:6" hidden="1" x14ac:dyDescent="0.2">
      <c r="A91" s="23" t="s">
        <v>126</v>
      </c>
      <c r="B91" s="58" t="s">
        <v>106</v>
      </c>
      <c r="C91" s="25" t="s">
        <v>211</v>
      </c>
      <c r="D91" s="26">
        <v>74000</v>
      </c>
      <c r="E91" s="59">
        <v>27779.8</v>
      </c>
      <c r="F91" s="98">
        <f t="shared" si="1"/>
        <v>37.54027027027027</v>
      </c>
    </row>
    <row r="92" spans="1:6" hidden="1" x14ac:dyDescent="0.2">
      <c r="A92" s="23" t="s">
        <v>128</v>
      </c>
      <c r="B92" s="58" t="s">
        <v>106</v>
      </c>
      <c r="C92" s="25" t="s">
        <v>212</v>
      </c>
      <c r="D92" s="26">
        <v>2454.9</v>
      </c>
      <c r="E92" s="59">
        <v>2454.9</v>
      </c>
      <c r="F92" s="98">
        <f t="shared" si="1"/>
        <v>100</v>
      </c>
    </row>
    <row r="93" spans="1:6" hidden="1" x14ac:dyDescent="0.2">
      <c r="A93" s="23" t="s">
        <v>130</v>
      </c>
      <c r="B93" s="58" t="s">
        <v>106</v>
      </c>
      <c r="C93" s="25" t="s">
        <v>213</v>
      </c>
      <c r="D93" s="26">
        <v>2454.9</v>
      </c>
      <c r="E93" s="59">
        <v>2454.9</v>
      </c>
      <c r="F93" s="98">
        <f t="shared" si="1"/>
        <v>100</v>
      </c>
    </row>
    <row r="94" spans="1:6" ht="30" customHeight="1" x14ac:dyDescent="0.2">
      <c r="A94" s="48" t="s">
        <v>214</v>
      </c>
      <c r="B94" s="49" t="s">
        <v>106</v>
      </c>
      <c r="C94" s="50" t="s">
        <v>215</v>
      </c>
      <c r="D94" s="51">
        <v>879502.4</v>
      </c>
      <c r="E94" s="52">
        <v>207259.24</v>
      </c>
      <c r="F94" s="98">
        <f t="shared" si="1"/>
        <v>23.565511589280483</v>
      </c>
    </row>
    <row r="95" spans="1:6" ht="56.25" hidden="1" x14ac:dyDescent="0.2">
      <c r="A95" s="23" t="s">
        <v>110</v>
      </c>
      <c r="B95" s="58" t="s">
        <v>106</v>
      </c>
      <c r="C95" s="25" t="s">
        <v>216</v>
      </c>
      <c r="D95" s="26">
        <v>704642.4</v>
      </c>
      <c r="E95" s="59">
        <v>158490.6</v>
      </c>
      <c r="F95" s="98">
        <f t="shared" si="1"/>
        <v>22.492345053320662</v>
      </c>
    </row>
    <row r="96" spans="1:6" hidden="1" x14ac:dyDescent="0.2">
      <c r="A96" s="23" t="s">
        <v>217</v>
      </c>
      <c r="B96" s="58" t="s">
        <v>106</v>
      </c>
      <c r="C96" s="25" t="s">
        <v>218</v>
      </c>
      <c r="D96" s="26">
        <v>704642.4</v>
      </c>
      <c r="E96" s="59">
        <v>158490.6</v>
      </c>
      <c r="F96" s="98">
        <f t="shared" si="1"/>
        <v>22.492345053320662</v>
      </c>
    </row>
    <row r="97" spans="1:6" hidden="1" x14ac:dyDescent="0.2">
      <c r="A97" s="23" t="s">
        <v>219</v>
      </c>
      <c r="B97" s="58" t="s">
        <v>106</v>
      </c>
      <c r="C97" s="25" t="s">
        <v>220</v>
      </c>
      <c r="D97" s="26">
        <v>541200</v>
      </c>
      <c r="E97" s="59">
        <v>131160</v>
      </c>
      <c r="F97" s="98">
        <f t="shared" si="1"/>
        <v>24.235033259423503</v>
      </c>
    </row>
    <row r="98" spans="1:6" ht="33.75" hidden="1" x14ac:dyDescent="0.2">
      <c r="A98" s="23" t="s">
        <v>221</v>
      </c>
      <c r="B98" s="58" t="s">
        <v>106</v>
      </c>
      <c r="C98" s="25" t="s">
        <v>222</v>
      </c>
      <c r="D98" s="26">
        <v>163442.4</v>
      </c>
      <c r="E98" s="59">
        <v>27330.6</v>
      </c>
      <c r="F98" s="98">
        <f t="shared" si="1"/>
        <v>16.721854304635762</v>
      </c>
    </row>
    <row r="99" spans="1:6" ht="22.5" hidden="1" x14ac:dyDescent="0.2">
      <c r="A99" s="23" t="s">
        <v>118</v>
      </c>
      <c r="B99" s="58" t="s">
        <v>106</v>
      </c>
      <c r="C99" s="25" t="s">
        <v>223</v>
      </c>
      <c r="D99" s="26">
        <v>173660</v>
      </c>
      <c r="E99" s="59">
        <v>48551.64</v>
      </c>
      <c r="F99" s="98">
        <f t="shared" si="1"/>
        <v>27.957871703328344</v>
      </c>
    </row>
    <row r="100" spans="1:6" ht="22.5" hidden="1" x14ac:dyDescent="0.2">
      <c r="A100" s="23" t="s">
        <v>120</v>
      </c>
      <c r="B100" s="58" t="s">
        <v>106</v>
      </c>
      <c r="C100" s="25" t="s">
        <v>224</v>
      </c>
      <c r="D100" s="26">
        <v>173660</v>
      </c>
      <c r="E100" s="59">
        <v>48551.64</v>
      </c>
      <c r="F100" s="98">
        <f t="shared" si="1"/>
        <v>27.957871703328344</v>
      </c>
    </row>
    <row r="101" spans="1:6" ht="22.5" hidden="1" x14ac:dyDescent="0.2">
      <c r="A101" s="23" t="s">
        <v>122</v>
      </c>
      <c r="B101" s="58" t="s">
        <v>106</v>
      </c>
      <c r="C101" s="25" t="s">
        <v>225</v>
      </c>
      <c r="D101" s="26">
        <v>79800</v>
      </c>
      <c r="E101" s="59">
        <v>11650</v>
      </c>
      <c r="F101" s="98">
        <f t="shared" si="1"/>
        <v>14.598997493734336</v>
      </c>
    </row>
    <row r="102" spans="1:6" hidden="1" x14ac:dyDescent="0.2">
      <c r="A102" s="23" t="s">
        <v>124</v>
      </c>
      <c r="B102" s="58" t="s">
        <v>106</v>
      </c>
      <c r="C102" s="25" t="s">
        <v>226</v>
      </c>
      <c r="D102" s="26">
        <v>14860</v>
      </c>
      <c r="E102" s="59">
        <v>707.68</v>
      </c>
      <c r="F102" s="98">
        <f t="shared" si="1"/>
        <v>4.7623149394347237</v>
      </c>
    </row>
    <row r="103" spans="1:6" hidden="1" x14ac:dyDescent="0.2">
      <c r="A103" s="23" t="s">
        <v>126</v>
      </c>
      <c r="B103" s="58" t="s">
        <v>106</v>
      </c>
      <c r="C103" s="25" t="s">
        <v>227</v>
      </c>
      <c r="D103" s="26">
        <v>79000</v>
      </c>
      <c r="E103" s="59">
        <v>36193.96</v>
      </c>
      <c r="F103" s="98">
        <f t="shared" si="1"/>
        <v>45.815139240506326</v>
      </c>
    </row>
    <row r="104" spans="1:6" hidden="1" x14ac:dyDescent="0.2">
      <c r="A104" s="23" t="s">
        <v>132</v>
      </c>
      <c r="B104" s="58" t="s">
        <v>106</v>
      </c>
      <c r="C104" s="25" t="s">
        <v>228</v>
      </c>
      <c r="D104" s="26">
        <v>1200</v>
      </c>
      <c r="E104" s="59">
        <v>217</v>
      </c>
      <c r="F104" s="98">
        <f t="shared" si="1"/>
        <v>18.083333333333332</v>
      </c>
    </row>
    <row r="105" spans="1:6" hidden="1" x14ac:dyDescent="0.2">
      <c r="A105" s="23" t="s">
        <v>134</v>
      </c>
      <c r="B105" s="58" t="s">
        <v>106</v>
      </c>
      <c r="C105" s="25" t="s">
        <v>229</v>
      </c>
      <c r="D105" s="26">
        <v>1200</v>
      </c>
      <c r="E105" s="59">
        <v>217</v>
      </c>
      <c r="F105" s="98">
        <f t="shared" si="1"/>
        <v>18.083333333333332</v>
      </c>
    </row>
    <row r="106" spans="1:6" ht="22.5" hidden="1" x14ac:dyDescent="0.2">
      <c r="A106" s="23" t="s">
        <v>136</v>
      </c>
      <c r="B106" s="58" t="s">
        <v>106</v>
      </c>
      <c r="C106" s="25" t="s">
        <v>230</v>
      </c>
      <c r="D106" s="26">
        <v>1200</v>
      </c>
      <c r="E106" s="59">
        <v>217</v>
      </c>
      <c r="F106" s="98">
        <f t="shared" si="1"/>
        <v>18.083333333333332</v>
      </c>
    </row>
    <row r="107" spans="1:6" ht="29.25" customHeight="1" x14ac:dyDescent="0.2">
      <c r="A107" s="48" t="s">
        <v>231</v>
      </c>
      <c r="B107" s="49" t="s">
        <v>106</v>
      </c>
      <c r="C107" s="50" t="s">
        <v>232</v>
      </c>
      <c r="D107" s="51">
        <v>879502.4</v>
      </c>
      <c r="E107" s="52">
        <v>207259.24</v>
      </c>
      <c r="F107" s="98">
        <f t="shared" si="1"/>
        <v>23.565511589280483</v>
      </c>
    </row>
    <row r="108" spans="1:6" ht="56.25" hidden="1" x14ac:dyDescent="0.2">
      <c r="A108" s="23" t="s">
        <v>110</v>
      </c>
      <c r="B108" s="58" t="s">
        <v>106</v>
      </c>
      <c r="C108" s="25" t="s">
        <v>233</v>
      </c>
      <c r="D108" s="26">
        <v>704642.4</v>
      </c>
      <c r="E108" s="59">
        <v>158490.6</v>
      </c>
      <c r="F108" s="60">
        <f t="shared" ref="F79:F110" si="2">IF(OR(D108="-",IF(E108="-",0,E108)&gt;=IF(D108="-",0,D108)),"-",IF(D108="-",0,D108)-IF(E108="-",0,E108))</f>
        <v>546151.80000000005</v>
      </c>
    </row>
    <row r="109" spans="1:6" hidden="1" x14ac:dyDescent="0.2">
      <c r="A109" s="23" t="s">
        <v>217</v>
      </c>
      <c r="B109" s="58" t="s">
        <v>106</v>
      </c>
      <c r="C109" s="25" t="s">
        <v>234</v>
      </c>
      <c r="D109" s="26">
        <v>704642.4</v>
      </c>
      <c r="E109" s="59">
        <v>158490.6</v>
      </c>
      <c r="F109" s="60">
        <f t="shared" si="2"/>
        <v>546151.80000000005</v>
      </c>
    </row>
    <row r="110" spans="1:6" hidden="1" x14ac:dyDescent="0.2">
      <c r="A110" s="23" t="s">
        <v>219</v>
      </c>
      <c r="B110" s="58" t="s">
        <v>106</v>
      </c>
      <c r="C110" s="25" t="s">
        <v>235</v>
      </c>
      <c r="D110" s="26">
        <v>541200</v>
      </c>
      <c r="E110" s="59">
        <v>131160</v>
      </c>
      <c r="F110" s="60">
        <f t="shared" si="2"/>
        <v>410040</v>
      </c>
    </row>
    <row r="111" spans="1:6" ht="33.75" hidden="1" x14ac:dyDescent="0.2">
      <c r="A111" s="23" t="s">
        <v>221</v>
      </c>
      <c r="B111" s="58" t="s">
        <v>106</v>
      </c>
      <c r="C111" s="25" t="s">
        <v>236</v>
      </c>
      <c r="D111" s="26">
        <v>163442.4</v>
      </c>
      <c r="E111" s="59">
        <v>27330.6</v>
      </c>
      <c r="F111" s="60">
        <f t="shared" ref="F111:F119" si="3">IF(OR(D111="-",IF(E111="-",0,E111)&gt;=IF(D111="-",0,D111)),"-",IF(D111="-",0,D111)-IF(E111="-",0,E111))</f>
        <v>136111.79999999999</v>
      </c>
    </row>
    <row r="112" spans="1:6" ht="22.5" hidden="1" x14ac:dyDescent="0.2">
      <c r="A112" s="23" t="s">
        <v>118</v>
      </c>
      <c r="B112" s="58" t="s">
        <v>106</v>
      </c>
      <c r="C112" s="25" t="s">
        <v>237</v>
      </c>
      <c r="D112" s="26">
        <v>173660</v>
      </c>
      <c r="E112" s="59">
        <v>48551.64</v>
      </c>
      <c r="F112" s="60">
        <f t="shared" si="3"/>
        <v>125108.36</v>
      </c>
    </row>
    <row r="113" spans="1:6" ht="22.5" hidden="1" x14ac:dyDescent="0.2">
      <c r="A113" s="23" t="s">
        <v>120</v>
      </c>
      <c r="B113" s="58" t="s">
        <v>106</v>
      </c>
      <c r="C113" s="25" t="s">
        <v>238</v>
      </c>
      <c r="D113" s="26">
        <v>173660</v>
      </c>
      <c r="E113" s="59">
        <v>48551.64</v>
      </c>
      <c r="F113" s="60">
        <f t="shared" si="3"/>
        <v>125108.36</v>
      </c>
    </row>
    <row r="114" spans="1:6" ht="22.5" hidden="1" x14ac:dyDescent="0.2">
      <c r="A114" s="23" t="s">
        <v>122</v>
      </c>
      <c r="B114" s="58" t="s">
        <v>106</v>
      </c>
      <c r="C114" s="25" t="s">
        <v>239</v>
      </c>
      <c r="D114" s="26">
        <v>79800</v>
      </c>
      <c r="E114" s="59">
        <v>11650</v>
      </c>
      <c r="F114" s="60">
        <f t="shared" si="3"/>
        <v>68150</v>
      </c>
    </row>
    <row r="115" spans="1:6" hidden="1" x14ac:dyDescent="0.2">
      <c r="A115" s="23" t="s">
        <v>124</v>
      </c>
      <c r="B115" s="58" t="s">
        <v>106</v>
      </c>
      <c r="C115" s="25" t="s">
        <v>240</v>
      </c>
      <c r="D115" s="26">
        <v>14860</v>
      </c>
      <c r="E115" s="59">
        <v>707.68</v>
      </c>
      <c r="F115" s="60">
        <f t="shared" si="3"/>
        <v>14152.32</v>
      </c>
    </row>
    <row r="116" spans="1:6" hidden="1" x14ac:dyDescent="0.2">
      <c r="A116" s="23" t="s">
        <v>126</v>
      </c>
      <c r="B116" s="58" t="s">
        <v>106</v>
      </c>
      <c r="C116" s="25" t="s">
        <v>241</v>
      </c>
      <c r="D116" s="26">
        <v>79000</v>
      </c>
      <c r="E116" s="59">
        <v>36193.96</v>
      </c>
      <c r="F116" s="60">
        <f t="shared" si="3"/>
        <v>42806.04</v>
      </c>
    </row>
    <row r="117" spans="1:6" hidden="1" x14ac:dyDescent="0.2">
      <c r="A117" s="23" t="s">
        <v>132</v>
      </c>
      <c r="B117" s="58" t="s">
        <v>106</v>
      </c>
      <c r="C117" s="25" t="s">
        <v>242</v>
      </c>
      <c r="D117" s="26">
        <v>1200</v>
      </c>
      <c r="E117" s="59">
        <v>217</v>
      </c>
      <c r="F117" s="60">
        <f t="shared" si="3"/>
        <v>983</v>
      </c>
    </row>
    <row r="118" spans="1:6" hidden="1" x14ac:dyDescent="0.2">
      <c r="A118" s="23" t="s">
        <v>134</v>
      </c>
      <c r="B118" s="58" t="s">
        <v>106</v>
      </c>
      <c r="C118" s="25" t="s">
        <v>243</v>
      </c>
      <c r="D118" s="26">
        <v>1200</v>
      </c>
      <c r="E118" s="59">
        <v>217</v>
      </c>
      <c r="F118" s="60">
        <f t="shared" si="3"/>
        <v>983</v>
      </c>
    </row>
    <row r="119" spans="1:6" ht="22.5" hidden="1" x14ac:dyDescent="0.2">
      <c r="A119" s="23" t="s">
        <v>136</v>
      </c>
      <c r="B119" s="58" t="s">
        <v>106</v>
      </c>
      <c r="C119" s="25" t="s">
        <v>244</v>
      </c>
      <c r="D119" s="26">
        <v>1200</v>
      </c>
      <c r="E119" s="59">
        <v>217</v>
      </c>
      <c r="F119" s="60">
        <f t="shared" si="3"/>
        <v>983</v>
      </c>
    </row>
    <row r="120" spans="1:6" ht="9" customHeight="1" x14ac:dyDescent="0.2">
      <c r="A120" s="61"/>
      <c r="B120" s="62"/>
      <c r="C120" s="63"/>
      <c r="D120" s="64"/>
      <c r="E120" s="62"/>
      <c r="F120" s="62"/>
    </row>
    <row r="121" spans="1:6" ht="13.5" customHeight="1" x14ac:dyDescent="0.2">
      <c r="A121" s="65" t="s">
        <v>245</v>
      </c>
      <c r="B121" s="66" t="s">
        <v>246</v>
      </c>
      <c r="C121" s="67" t="s">
        <v>107</v>
      </c>
      <c r="D121" s="68" t="s">
        <v>66</v>
      </c>
      <c r="E121" s="99">
        <v>-136561.60999999999</v>
      </c>
      <c r="F121" s="69" t="s">
        <v>247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 E16">
    <cfRule type="cellIs" priority="1" stopIfTrue="1" operator="equal">
      <formula>0</formula>
    </cfRule>
  </conditionalFormatting>
  <conditionalFormatting sqref="E28:E29">
    <cfRule type="cellIs" priority="2" stopIfTrue="1" operator="equal">
      <formula>0</formula>
    </cfRule>
  </conditionalFormatting>
  <conditionalFormatting sqref="E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0" fitToHeight="0" orientation="portrait" r:id="rId1"/>
  <headerFooter alignWithMargins="0">
    <oddFooter>&amp;C&amp;"Times New Roman"&amp;10Бюджет сельского поселения Советское Прохладненского муниципального района Кабардино-Балкарской Республики&amp;L&amp;R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248</v>
      </c>
      <c r="B1" t="s">
        <v>22</v>
      </c>
    </row>
    <row r="2" spans="1:2" x14ac:dyDescent="0.2">
      <c r="A2" t="s">
        <v>249</v>
      </c>
      <c r="B2" t="s">
        <v>250</v>
      </c>
    </row>
    <row r="3" spans="1:2" x14ac:dyDescent="0.2">
      <c r="A3" t="s">
        <v>251</v>
      </c>
      <c r="B3" t="s">
        <v>3</v>
      </c>
    </row>
    <row r="4" spans="1:2" x14ac:dyDescent="0.2">
      <c r="A4" t="s">
        <v>252</v>
      </c>
      <c r="B4" t="s">
        <v>253</v>
      </c>
    </row>
    <row r="5" spans="1:2" x14ac:dyDescent="0.2">
      <c r="A5" t="s">
        <v>254</v>
      </c>
      <c r="B5" t="s">
        <v>255</v>
      </c>
    </row>
    <row r="6" spans="1:2" x14ac:dyDescent="0.2">
      <c r="A6" t="s">
        <v>256</v>
      </c>
      <c r="B6" t="s">
        <v>13</v>
      </c>
    </row>
    <row r="7" spans="1:2" x14ac:dyDescent="0.2">
      <c r="A7" t="s">
        <v>257</v>
      </c>
      <c r="B7" t="s">
        <v>13</v>
      </c>
    </row>
    <row r="8" spans="1:2" x14ac:dyDescent="0.2">
      <c r="A8" t="s">
        <v>258</v>
      </c>
      <c r="B8" t="s">
        <v>259</v>
      </c>
    </row>
    <row r="9" spans="1:2" x14ac:dyDescent="0.2">
      <c r="A9" t="s">
        <v>260</v>
      </c>
      <c r="B9" t="s">
        <v>12</v>
      </c>
    </row>
    <row r="10" spans="1:2" x14ac:dyDescent="0.2">
      <c r="A10" t="s">
        <v>261</v>
      </c>
      <c r="B10" t="s">
        <v>22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20</vt:i4>
      </vt:variant>
    </vt:vector>
  </HeadingPairs>
  <TitlesOfParts>
    <vt:vector size="23" baseType="lpstr">
      <vt:lpstr>Доходы</vt:lpstr>
      <vt:lpstr>Расходы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rep:2.56.0.397</dc:description>
  <cp:lastModifiedBy>User</cp:lastModifiedBy>
  <cp:lastPrinted>2025-05-20T09:12:19Z</cp:lastPrinted>
  <dcterms:created xsi:type="dcterms:W3CDTF">2025-05-20T09:03:08Z</dcterms:created>
  <dcterms:modified xsi:type="dcterms:W3CDTF">2025-05-20T09:12:24Z</dcterms:modified>
</cp:coreProperties>
</file>