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/>
  </bookViews>
  <sheets>
    <sheet name="Расходы" sheetId="2" r:id="rId1"/>
    <sheet name="_params" sheetId="4" state="hidden" r:id="rId2"/>
  </sheets>
  <definedNames>
    <definedName name="APPT" localSheetId="0">Расходы!$A$22</definedName>
    <definedName name="FIO" localSheetId="0">Расходы!$E$22</definedName>
    <definedName name="LAST_CELL" localSheetId="0">Расходы!$G$117</definedName>
    <definedName name="RBEGIN_1" localSheetId="0">Расходы!$A$14</definedName>
    <definedName name="REND_1" localSheetId="0">Расходы!$A$118</definedName>
    <definedName name="SIGN" localSheetId="0">Расходы!$A$21:$E$23</definedName>
  </definedNames>
  <calcPr calcId="144525"/>
</workbook>
</file>

<file path=xl/calcChain.xml><?xml version="1.0" encoding="utf-8"?>
<calcChain xmlns="http://schemas.openxmlformats.org/spreadsheetml/2006/main">
  <c r="G16" i="2" l="1"/>
  <c r="G14" i="2" l="1"/>
  <c r="G110" i="2"/>
  <c r="G47" i="2"/>
  <c r="G48" i="2"/>
  <c r="G49" i="2"/>
  <c r="G50" i="2"/>
  <c r="G51" i="2"/>
  <c r="G15" i="2" l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1" i="2"/>
  <c r="G112" i="2"/>
  <c r="G113" i="2"/>
  <c r="G114" i="2"/>
  <c r="G115" i="2"/>
  <c r="G116" i="2"/>
  <c r="F50" i="2"/>
  <c r="E49" i="2"/>
  <c r="F49" i="2" s="1"/>
  <c r="E47" i="2"/>
  <c r="F48" i="2"/>
  <c r="F47" i="2" l="1"/>
</calcChain>
</file>

<file path=xl/sharedStrings.xml><?xml version="1.0" encoding="utf-8"?>
<sst xmlns="http://schemas.openxmlformats.org/spreadsheetml/2006/main" count="357" uniqueCount="159">
  <si>
    <t>01.01.2020</t>
  </si>
  <si>
    <t xml:space="preserve"> Наименование показателя</t>
  </si>
  <si>
    <t>Код строки</t>
  </si>
  <si>
    <t>Утвержденные бюджетные назначения</t>
  </si>
  <si>
    <t>4</t>
  </si>
  <si>
    <t>5</t>
  </si>
  <si>
    <t>6</t>
  </si>
  <si>
    <t>в том числе: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</si>
  <si>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</si>
  <si>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</si>
  <si>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</si>
  <si>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</si>
  <si>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</si>
  <si>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</si>
  <si>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</si>
  <si>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</si>
  <si>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</si>
  <si>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</si>
  <si>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</si>
  <si>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</si>
  <si>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</si>
  <si>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</si>
  <si>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</si>
  <si>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</si>
  <si>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</si>
  <si>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</si>
  <si>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</si>
  <si>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</si>
  <si>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</si>
  <si>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</si>
  <si>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</si>
  <si>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</si>
  <si>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</si>
  <si>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</si>
  <si>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</si>
  <si>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</si>
  <si>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</si>
  <si>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</si>
  <si>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</si>
  <si>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000 0102 0000000000 100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</si>
  <si>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</si>
  <si>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</si>
  <si>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</si>
  <si>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</si>
  <si>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</si>
  <si>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000 0203 0000000000 000 </t>
  </si>
  <si>
    <t>НАЦИОНАЛЬНАЯ ЭКОНОМИКА</t>
  </si>
  <si>
    <t>Уплата налога на имущество организаций и земельного налога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</si>
  <si>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</si>
  <si>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</si>
  <si>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</si>
  <si>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</si>
  <si>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</si>
  <si>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</si>
  <si>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</si>
  <si>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000 0409 0000000000 851 </t>
  </si>
  <si>
    <t xml:space="preserve">000 0409 0000000000 853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</si>
  <si>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</si>
  <si>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</si>
  <si>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</si>
  <si>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</si>
  <si>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</si>
  <si>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</si>
  <si>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</si>
  <si>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</si>
  <si>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</si>
  <si>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</si>
  <si>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</si>
  <si>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</si>
  <si>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Культура</t>
  </si>
  <si>
    <t xml:space="preserve">000 0801 0000000000 000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</si>
  <si>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</si>
  <si>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</si>
  <si>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</si>
  <si>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</si>
  <si>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</si>
  <si>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</si>
  <si>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</si>
  <si>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</si>
  <si>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</si>
  <si>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</si>
  <si>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</si>
  <si>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</si>
  <si>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</si>
  <si>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</si>
  <si>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</si>
  <si>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D:\выгрузки\117Y01.txt</t>
  </si>
  <si>
    <t>Доходы/EXPORT_SRC_CODE</t>
  </si>
  <si>
    <t>004004014</t>
  </si>
  <si>
    <t>Доходы/PERIOD</t>
  </si>
  <si>
    <t xml:space="preserve">703 01027710090019 100 </t>
  </si>
  <si>
    <t xml:space="preserve">703 01027710090019 120 </t>
  </si>
  <si>
    <t>703 01027710090019 121</t>
  </si>
  <si>
    <t>703 01027710090019 129</t>
  </si>
  <si>
    <t xml:space="preserve">703 0104 7820090019 120 </t>
  </si>
  <si>
    <t xml:space="preserve">703 0104 7820090019 121 </t>
  </si>
  <si>
    <t>703 0104 7820090019 129</t>
  </si>
  <si>
    <t>703 0104 7820090019 200</t>
  </si>
  <si>
    <t>703 0104 7820090019 240</t>
  </si>
  <si>
    <t>703 0104 7820090019 244</t>
  </si>
  <si>
    <t>703 0104 7820090019 800</t>
  </si>
  <si>
    <t>703 0104 7820090019 850</t>
  </si>
  <si>
    <t>703 0104 7820090019 853</t>
  </si>
  <si>
    <t xml:space="preserve">000 0106 3920373920 500 </t>
  </si>
  <si>
    <t xml:space="preserve">000 0106 3920373920 540 </t>
  </si>
  <si>
    <t xml:space="preserve">000 0106 9390079390 540 </t>
  </si>
  <si>
    <t xml:space="preserve">000 0106 9390079390 500 </t>
  </si>
  <si>
    <t xml:space="preserve">000 0113 15Г0099998 240 </t>
  </si>
  <si>
    <t xml:space="preserve">000 0113 15Г0099998 200 </t>
  </si>
  <si>
    <t xml:space="preserve">703 0200 9990051180 100 </t>
  </si>
  <si>
    <t xml:space="preserve">703 0200 9990051180 120 </t>
  </si>
  <si>
    <t>703 0200 9990051180 121</t>
  </si>
  <si>
    <t>703 0200 9990051180 129</t>
  </si>
  <si>
    <t xml:space="preserve">000 0400 2420192058 200 </t>
  </si>
  <si>
    <t xml:space="preserve">000 0400 2420192058240 </t>
  </si>
  <si>
    <t xml:space="preserve">000 0400 2420192058 244 </t>
  </si>
  <si>
    <t xml:space="preserve">000 0113 15Г0099998 244 </t>
  </si>
  <si>
    <t>000 0113 7710092797 800</t>
  </si>
  <si>
    <t>000 0113 7710092797 850</t>
  </si>
  <si>
    <t xml:space="preserve">000 0113 7710092797 853 </t>
  </si>
  <si>
    <t xml:space="preserve">000 0501 0520180050 200 </t>
  </si>
  <si>
    <t xml:space="preserve">000 0501 0520180050 240 </t>
  </si>
  <si>
    <t xml:space="preserve">000 0501 0520180050 244 </t>
  </si>
  <si>
    <t xml:space="preserve">000 0502 0520699998 200 </t>
  </si>
  <si>
    <t xml:space="preserve">000 0502 0520699998 240 </t>
  </si>
  <si>
    <t xml:space="preserve">000 0502 0520699998 244 </t>
  </si>
  <si>
    <t xml:space="preserve">000 0400 2420173000 800 </t>
  </si>
  <si>
    <t xml:space="preserve">000 0400 242017300 850 </t>
  </si>
  <si>
    <t xml:space="preserve">000 0400 242017300 851 </t>
  </si>
  <si>
    <t xml:space="preserve">000 0400 2420173000 853 </t>
  </si>
  <si>
    <t xml:space="preserve">000 0503 0599999999 244 </t>
  </si>
  <si>
    <t xml:space="preserve">000 0503 0599999999 240 </t>
  </si>
  <si>
    <t xml:space="preserve">000 0503 059999999 200 </t>
  </si>
  <si>
    <t xml:space="preserve">703 0801 1120190059 100 </t>
  </si>
  <si>
    <t xml:space="preserve">703 0801 1120190059 110 </t>
  </si>
  <si>
    <t xml:space="preserve">703 0801 1120190059  111 </t>
  </si>
  <si>
    <t xml:space="preserve">703 0801 1120190059  119 </t>
  </si>
  <si>
    <t xml:space="preserve">703 0801 1120190059  200 </t>
  </si>
  <si>
    <t xml:space="preserve">703 0801 1120190059  240 </t>
  </si>
  <si>
    <t xml:space="preserve">703 0801 1120190059  244 </t>
  </si>
  <si>
    <t>% исполнения</t>
  </si>
  <si>
    <t>ФАКТ</t>
  </si>
  <si>
    <t>РЗ</t>
  </si>
  <si>
    <t>ПЗ</t>
  </si>
  <si>
    <t>01</t>
  </si>
  <si>
    <t>00</t>
  </si>
  <si>
    <t>02</t>
  </si>
  <si>
    <t>04</t>
  </si>
  <si>
    <t>06</t>
  </si>
  <si>
    <t>13</t>
  </si>
  <si>
    <t>03</t>
  </si>
  <si>
    <t>09</t>
  </si>
  <si>
    <t>05</t>
  </si>
  <si>
    <t>08</t>
  </si>
  <si>
    <t>Обеспечение проведения выборов и референдумов</t>
  </si>
  <si>
    <t>07</t>
  </si>
  <si>
    <t>Массовый  спорт</t>
  </si>
  <si>
    <t xml:space="preserve">     Расходы бюджета сельского поселения Советское за 2023г. по разделам  ,подразделам классификации расходов бюджета</t>
  </si>
  <si>
    <t>Приложение №3                                       к  решению сессии совета местного самоуправления с.п.Советское Прхладненского муниципального района КБР на 2023г. И  на плановый период 2024-2025г.г.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</si>
</sst>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" fontId="2" fillId="0" borderId="17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>
      <alignment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29" xfId="0" applyFont="1" applyBorder="1" applyAlignment="1" applyProtection="1"/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0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center"/>
    </xf>
    <xf numFmtId="4" fontId="2" fillId="0" borderId="32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49" fontId="5" fillId="2" borderId="16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wrapText="1"/>
    </xf>
    <xf numFmtId="49" fontId="6" fillId="0" borderId="23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34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/>
    </xf>
    <xf numFmtId="4" fontId="6" fillId="0" borderId="10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4" fontId="6" fillId="0" borderId="11" xfId="0" applyNumberFormat="1" applyFont="1" applyBorder="1" applyAlignment="1" applyProtection="1">
      <alignment horizontal="right"/>
    </xf>
    <xf numFmtId="0" fontId="7" fillId="0" borderId="19" xfId="0" applyFont="1" applyBorder="1" applyAlignment="1" applyProtection="1"/>
    <xf numFmtId="0" fontId="7" fillId="0" borderId="20" xfId="0" applyFont="1" applyBorder="1" applyAlignment="1" applyProtection="1"/>
    <xf numFmtId="0" fontId="7" fillId="0" borderId="35" xfId="0" applyFont="1" applyBorder="1" applyAlignment="1" applyProtection="1"/>
    <xf numFmtId="0" fontId="7" fillId="0" borderId="21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right"/>
    </xf>
    <xf numFmtId="0" fontId="7" fillId="0" borderId="22" xfId="0" applyFont="1" applyBorder="1" applyAlignment="1" applyProtection="1"/>
    <xf numFmtId="49" fontId="6" fillId="2" borderId="24" xfId="0" applyNumberFormat="1" applyFont="1" applyFill="1" applyBorder="1" applyAlignment="1" applyProtection="1">
      <alignment horizontal="center"/>
    </xf>
    <xf numFmtId="49" fontId="7" fillId="0" borderId="15" xfId="0" applyNumberFormat="1" applyFont="1" applyBorder="1" applyAlignment="1" applyProtection="1">
      <alignment horizontal="left" wrapText="1"/>
    </xf>
    <xf numFmtId="49" fontId="7" fillId="0" borderId="18" xfId="0" applyNumberFormat="1" applyFont="1" applyBorder="1" applyAlignment="1" applyProtection="1">
      <alignment horizontal="center" wrapText="1"/>
    </xf>
    <xf numFmtId="49" fontId="7" fillId="0" borderId="2" xfId="0" applyNumberFormat="1" applyFont="1" applyBorder="1" applyAlignment="1" applyProtection="1">
      <alignment horizontal="center" wrapText="1"/>
    </xf>
    <xf numFmtId="49" fontId="7" fillId="2" borderId="16" xfId="0" applyNumberFormat="1" applyFont="1" applyFill="1" applyBorder="1" applyAlignment="1" applyProtection="1">
      <alignment horizontal="center"/>
    </xf>
    <xf numFmtId="4" fontId="7" fillId="0" borderId="17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49" fontId="7" fillId="0" borderId="16" xfId="0" applyNumberFormat="1" applyFont="1" applyBorder="1" applyAlignment="1" applyProtection="1">
      <alignment horizontal="center"/>
    </xf>
    <xf numFmtId="4" fontId="7" fillId="0" borderId="10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  <xf numFmtId="49" fontId="6" fillId="0" borderId="15" xfId="0" applyNumberFormat="1" applyFont="1" applyBorder="1" applyAlignment="1" applyProtection="1">
      <alignment horizontal="left" wrapText="1"/>
    </xf>
    <xf numFmtId="49" fontId="6" fillId="0" borderId="18" xfId="0" applyNumberFormat="1" applyFont="1" applyBorder="1" applyAlignment="1" applyProtection="1">
      <alignment horizontal="center" wrapText="1"/>
    </xf>
    <xf numFmtId="49" fontId="6" fillId="0" borderId="2" xfId="0" applyNumberFormat="1" applyFont="1" applyBorder="1" applyAlignment="1" applyProtection="1">
      <alignment horizontal="center" wrapText="1"/>
    </xf>
    <xf numFmtId="49" fontId="6" fillId="2" borderId="16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 wrapText="1"/>
    </xf>
    <xf numFmtId="0" fontId="8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8"/>
  <sheetViews>
    <sheetView showGridLines="0" tabSelected="1" topLeftCell="A46" workbookViewId="0">
      <selection sqref="A1:G120"/>
    </sheetView>
  </sheetViews>
  <sheetFormatPr defaultRowHeight="12.75" customHeight="1" x14ac:dyDescent="0.2"/>
  <cols>
    <col min="1" max="1" width="45.7109375" customWidth="1"/>
    <col min="2" max="3" width="4.28515625" customWidth="1"/>
    <col min="4" max="4" width="11.5703125" customWidth="1"/>
    <col min="5" max="5" width="17.28515625" customWidth="1"/>
    <col min="6" max="6" width="13.7109375" customWidth="1"/>
    <col min="7" max="7" width="11.7109375" customWidth="1"/>
  </cols>
  <sheetData>
    <row r="1" spans="1:7" ht="48.75" customHeight="1" x14ac:dyDescent="0.2">
      <c r="F1" s="79" t="s">
        <v>158</v>
      </c>
      <c r="G1" s="80"/>
    </row>
    <row r="2" spans="1:7" ht="67.5" customHeight="1" x14ac:dyDescent="0.25">
      <c r="A2" s="67"/>
      <c r="B2" s="67"/>
      <c r="C2" s="67"/>
      <c r="D2" s="67"/>
      <c r="E2" s="67"/>
      <c r="F2" s="80"/>
      <c r="G2" s="80"/>
    </row>
    <row r="3" spans="1:7" ht="13.5" customHeight="1" x14ac:dyDescent="0.25">
      <c r="A3" s="34"/>
      <c r="B3" s="34"/>
      <c r="C3" s="34"/>
      <c r="D3" s="34"/>
      <c r="E3" s="34"/>
      <c r="F3" s="62"/>
      <c r="G3" s="62"/>
    </row>
    <row r="4" spans="1:7" ht="34.5" customHeight="1" thickBot="1" x14ac:dyDescent="0.25">
      <c r="A4" s="82" t="s">
        <v>157</v>
      </c>
      <c r="B4" s="83"/>
      <c r="C4" s="83"/>
      <c r="D4" s="83"/>
      <c r="E4" s="83"/>
      <c r="F4" s="83"/>
      <c r="G4" s="83"/>
    </row>
    <row r="5" spans="1:7" ht="10.15" customHeight="1" x14ac:dyDescent="0.2">
      <c r="A5" s="68" t="s">
        <v>1</v>
      </c>
      <c r="B5" s="71" t="s">
        <v>2</v>
      </c>
      <c r="C5" s="71" t="s">
        <v>142</v>
      </c>
      <c r="D5" s="65" t="s">
        <v>143</v>
      </c>
      <c r="E5" s="74" t="s">
        <v>3</v>
      </c>
      <c r="F5" s="77" t="s">
        <v>141</v>
      </c>
      <c r="G5" s="63" t="s">
        <v>140</v>
      </c>
    </row>
    <row r="6" spans="1:7" ht="5.45" customHeight="1" x14ac:dyDescent="0.2">
      <c r="A6" s="69"/>
      <c r="B6" s="72"/>
      <c r="C6" s="81"/>
      <c r="D6" s="66"/>
      <c r="E6" s="75"/>
      <c r="F6" s="78"/>
      <c r="G6" s="64"/>
    </row>
    <row r="7" spans="1:7" ht="9.6" customHeight="1" x14ac:dyDescent="0.2">
      <c r="A7" s="69"/>
      <c r="B7" s="72"/>
      <c r="C7" s="81"/>
      <c r="D7" s="66"/>
      <c r="E7" s="75"/>
      <c r="F7" s="78"/>
      <c r="G7" s="64"/>
    </row>
    <row r="8" spans="1:7" ht="6" customHeight="1" x14ac:dyDescent="0.2">
      <c r="A8" s="69"/>
      <c r="B8" s="72"/>
      <c r="C8" s="81"/>
      <c r="D8" s="66"/>
      <c r="E8" s="75"/>
      <c r="F8" s="78"/>
      <c r="G8" s="64"/>
    </row>
    <row r="9" spans="1:7" ht="6.6" customHeight="1" x14ac:dyDescent="0.2">
      <c r="A9" s="69"/>
      <c r="B9" s="72"/>
      <c r="C9" s="81"/>
      <c r="D9" s="66"/>
      <c r="E9" s="75"/>
      <c r="F9" s="78"/>
      <c r="G9" s="64"/>
    </row>
    <row r="10" spans="1:7" ht="10.9" customHeight="1" x14ac:dyDescent="0.2">
      <c r="A10" s="69"/>
      <c r="B10" s="72"/>
      <c r="C10" s="81"/>
      <c r="D10" s="66"/>
      <c r="E10" s="75"/>
      <c r="F10" s="78"/>
      <c r="G10" s="64"/>
    </row>
    <row r="11" spans="1:7" ht="4.1500000000000004" hidden="1" customHeight="1" x14ac:dyDescent="0.2">
      <c r="A11" s="69"/>
      <c r="B11" s="72"/>
      <c r="C11" s="30"/>
      <c r="D11" s="8"/>
      <c r="E11" s="75"/>
      <c r="F11" s="9"/>
      <c r="G11" s="10"/>
    </row>
    <row r="12" spans="1:7" ht="13.15" hidden="1" customHeight="1" x14ac:dyDescent="0.2">
      <c r="A12" s="70"/>
      <c r="B12" s="73"/>
      <c r="C12" s="31"/>
      <c r="D12" s="11"/>
      <c r="E12" s="76"/>
      <c r="F12" s="12"/>
      <c r="G12" s="13"/>
    </row>
    <row r="13" spans="1:7" ht="13.5" customHeight="1" thickBot="1" x14ac:dyDescent="0.25">
      <c r="A13" s="1">
        <v>1</v>
      </c>
      <c r="B13" s="2">
        <v>2</v>
      </c>
      <c r="C13" s="3"/>
      <c r="D13" s="3">
        <v>3</v>
      </c>
      <c r="E13" s="4" t="s">
        <v>4</v>
      </c>
      <c r="F13" s="14" t="s">
        <v>5</v>
      </c>
      <c r="G13" s="5" t="s">
        <v>6</v>
      </c>
    </row>
    <row r="14" spans="1:7" ht="40.5" customHeight="1" x14ac:dyDescent="0.2">
      <c r="A14" s="35" t="s">
        <v>8</v>
      </c>
      <c r="B14" s="36" t="s">
        <v>9</v>
      </c>
      <c r="C14" s="37"/>
      <c r="D14" s="38" t="s">
        <v>10</v>
      </c>
      <c r="E14" s="39">
        <v>5882139.5099999998</v>
      </c>
      <c r="F14" s="39">
        <v>5552860.2800000003</v>
      </c>
      <c r="G14" s="41">
        <f>F14*100/E14</f>
        <v>94.402049977899964</v>
      </c>
    </row>
    <row r="15" spans="1:7" ht="40.5" hidden="1" customHeight="1" x14ac:dyDescent="0.2">
      <c r="A15" s="42" t="s">
        <v>7</v>
      </c>
      <c r="B15" s="43"/>
      <c r="C15" s="44"/>
      <c r="D15" s="45"/>
      <c r="E15" s="46"/>
      <c r="F15" s="47"/>
      <c r="G15" s="41" t="e">
        <f t="shared" ref="G15:G79" si="0">F15*100/E15</f>
        <v>#DIV/0!</v>
      </c>
    </row>
    <row r="16" spans="1:7" ht="40.5" customHeight="1" x14ac:dyDescent="0.2">
      <c r="A16" s="35" t="s">
        <v>11</v>
      </c>
      <c r="B16" s="36" t="s">
        <v>9</v>
      </c>
      <c r="C16" s="37" t="s">
        <v>144</v>
      </c>
      <c r="D16" s="48" t="s">
        <v>145</v>
      </c>
      <c r="E16" s="15">
        <v>3096964.2</v>
      </c>
      <c r="F16" s="16">
        <v>3093340.2</v>
      </c>
      <c r="G16" s="41">
        <f>F16*100/E16</f>
        <v>99.882982179774629</v>
      </c>
    </row>
    <row r="17" spans="1:7" ht="40.5" hidden="1" customHeight="1" x14ac:dyDescent="0.2">
      <c r="A17" s="49" t="s">
        <v>12</v>
      </c>
      <c r="B17" s="50" t="s">
        <v>9</v>
      </c>
      <c r="C17" s="51"/>
      <c r="D17" s="52" t="s">
        <v>13</v>
      </c>
      <c r="E17" s="53">
        <v>2727193.42</v>
      </c>
      <c r="F17" s="54">
        <v>2721499.67</v>
      </c>
      <c r="G17" s="41">
        <f t="shared" si="0"/>
        <v>99.791223095573471</v>
      </c>
    </row>
    <row r="18" spans="1:7" ht="40.5" hidden="1" customHeight="1" x14ac:dyDescent="0.2">
      <c r="A18" s="49" t="s">
        <v>14</v>
      </c>
      <c r="B18" s="50" t="s">
        <v>9</v>
      </c>
      <c r="C18" s="51"/>
      <c r="D18" s="52" t="s">
        <v>15</v>
      </c>
      <c r="E18" s="53">
        <v>2727193.42</v>
      </c>
      <c r="F18" s="54">
        <v>2721499.67</v>
      </c>
      <c r="G18" s="41">
        <f t="shared" si="0"/>
        <v>99.791223095573471</v>
      </c>
    </row>
    <row r="19" spans="1:7" ht="40.5" hidden="1" customHeight="1" x14ac:dyDescent="0.2">
      <c r="A19" s="49" t="s">
        <v>16</v>
      </c>
      <c r="B19" s="50" t="s">
        <v>9</v>
      </c>
      <c r="C19" s="51"/>
      <c r="D19" s="52" t="s">
        <v>17</v>
      </c>
      <c r="E19" s="53">
        <v>2094618.6</v>
      </c>
      <c r="F19" s="54">
        <v>2094618.6</v>
      </c>
      <c r="G19" s="41">
        <f t="shared" si="0"/>
        <v>100</v>
      </c>
    </row>
    <row r="20" spans="1:7" ht="40.5" hidden="1" customHeight="1" x14ac:dyDescent="0.2">
      <c r="A20" s="49" t="s">
        <v>18</v>
      </c>
      <c r="B20" s="50" t="s">
        <v>9</v>
      </c>
      <c r="C20" s="51"/>
      <c r="D20" s="52" t="s">
        <v>19</v>
      </c>
      <c r="E20" s="53">
        <v>632574.81999999995</v>
      </c>
      <c r="F20" s="54">
        <v>626881.06999999995</v>
      </c>
      <c r="G20" s="41">
        <f t="shared" si="0"/>
        <v>99.099908845565494</v>
      </c>
    </row>
    <row r="21" spans="1:7" ht="40.5" hidden="1" customHeight="1" x14ac:dyDescent="0.2">
      <c r="A21" s="49" t="s">
        <v>20</v>
      </c>
      <c r="B21" s="50" t="s">
        <v>9</v>
      </c>
      <c r="C21" s="51"/>
      <c r="D21" s="52" t="s">
        <v>21</v>
      </c>
      <c r="E21" s="53">
        <v>313925.53999999998</v>
      </c>
      <c r="F21" s="54">
        <v>306208</v>
      </c>
      <c r="G21" s="41">
        <f t="shared" si="0"/>
        <v>97.541601744158825</v>
      </c>
    </row>
    <row r="22" spans="1:7" ht="40.5" hidden="1" customHeight="1" x14ac:dyDescent="0.2">
      <c r="A22" s="49" t="s">
        <v>22</v>
      </c>
      <c r="B22" s="50" t="s">
        <v>9</v>
      </c>
      <c r="C22" s="51"/>
      <c r="D22" s="52" t="s">
        <v>23</v>
      </c>
      <c r="E22" s="53">
        <v>313925.53999999998</v>
      </c>
      <c r="F22" s="54">
        <v>306208</v>
      </c>
      <c r="G22" s="41">
        <f t="shared" si="0"/>
        <v>97.541601744158825</v>
      </c>
    </row>
    <row r="23" spans="1:7" ht="40.5" hidden="1" customHeight="1" x14ac:dyDescent="0.2">
      <c r="A23" s="49" t="s">
        <v>24</v>
      </c>
      <c r="B23" s="50" t="s">
        <v>9</v>
      </c>
      <c r="C23" s="51"/>
      <c r="D23" s="52" t="s">
        <v>25</v>
      </c>
      <c r="E23" s="53">
        <v>313925.53999999998</v>
      </c>
      <c r="F23" s="54">
        <v>306208</v>
      </c>
      <c r="G23" s="41">
        <f t="shared" si="0"/>
        <v>97.541601744158825</v>
      </c>
    </row>
    <row r="24" spans="1:7" ht="40.5" hidden="1" customHeight="1" x14ac:dyDescent="0.2">
      <c r="A24" s="49" t="s">
        <v>26</v>
      </c>
      <c r="B24" s="50" t="s">
        <v>9</v>
      </c>
      <c r="C24" s="51"/>
      <c r="D24" s="52" t="s">
        <v>27</v>
      </c>
      <c r="E24" s="53">
        <v>14930.04</v>
      </c>
      <c r="F24" s="54">
        <v>14930.04</v>
      </c>
      <c r="G24" s="41">
        <f t="shared" si="0"/>
        <v>100</v>
      </c>
    </row>
    <row r="25" spans="1:7" ht="40.5" hidden="1" customHeight="1" x14ac:dyDescent="0.2">
      <c r="A25" s="49" t="s">
        <v>28</v>
      </c>
      <c r="B25" s="50" t="s">
        <v>9</v>
      </c>
      <c r="C25" s="51"/>
      <c r="D25" s="52" t="s">
        <v>29</v>
      </c>
      <c r="E25" s="53">
        <v>14930.04</v>
      </c>
      <c r="F25" s="54">
        <v>14930.04</v>
      </c>
      <c r="G25" s="41">
        <f t="shared" si="0"/>
        <v>100</v>
      </c>
    </row>
    <row r="26" spans="1:7" ht="40.5" hidden="1" customHeight="1" x14ac:dyDescent="0.2">
      <c r="A26" s="49" t="s">
        <v>30</v>
      </c>
      <c r="B26" s="50" t="s">
        <v>9</v>
      </c>
      <c r="C26" s="51"/>
      <c r="D26" s="52" t="s">
        <v>31</v>
      </c>
      <c r="E26" s="53">
        <v>1242.9000000000001</v>
      </c>
      <c r="F26" s="54">
        <v>1242.9000000000001</v>
      </c>
      <c r="G26" s="41">
        <f t="shared" si="0"/>
        <v>100</v>
      </c>
    </row>
    <row r="27" spans="1:7" ht="40.5" hidden="1" customHeight="1" x14ac:dyDescent="0.2">
      <c r="A27" s="49" t="s">
        <v>32</v>
      </c>
      <c r="B27" s="50" t="s">
        <v>9</v>
      </c>
      <c r="C27" s="51"/>
      <c r="D27" s="52" t="s">
        <v>33</v>
      </c>
      <c r="E27" s="53">
        <v>1242.9000000000001</v>
      </c>
      <c r="F27" s="54">
        <v>1242.9000000000001</v>
      </c>
      <c r="G27" s="41">
        <f t="shared" si="0"/>
        <v>100</v>
      </c>
    </row>
    <row r="28" spans="1:7" ht="40.5" hidden="1" customHeight="1" x14ac:dyDescent="0.2">
      <c r="A28" s="49" t="s">
        <v>34</v>
      </c>
      <c r="B28" s="50" t="s">
        <v>9</v>
      </c>
      <c r="C28" s="51"/>
      <c r="D28" s="52" t="s">
        <v>35</v>
      </c>
      <c r="E28" s="53">
        <v>45</v>
      </c>
      <c r="F28" s="54">
        <v>45</v>
      </c>
      <c r="G28" s="41">
        <f t="shared" si="0"/>
        <v>100</v>
      </c>
    </row>
    <row r="29" spans="1:7" ht="40.5" hidden="1" customHeight="1" x14ac:dyDescent="0.2">
      <c r="A29" s="49" t="s">
        <v>36</v>
      </c>
      <c r="B29" s="50" t="s">
        <v>9</v>
      </c>
      <c r="C29" s="51"/>
      <c r="D29" s="52" t="s">
        <v>37</v>
      </c>
      <c r="E29" s="53">
        <v>1197.9000000000001</v>
      </c>
      <c r="F29" s="54">
        <v>1197.9000000000001</v>
      </c>
      <c r="G29" s="41">
        <f t="shared" si="0"/>
        <v>100</v>
      </c>
    </row>
    <row r="30" spans="1:7" ht="40.5" customHeight="1" x14ac:dyDescent="0.2">
      <c r="A30" s="35" t="s">
        <v>38</v>
      </c>
      <c r="B30" s="36" t="s">
        <v>9</v>
      </c>
      <c r="C30" s="37" t="s">
        <v>144</v>
      </c>
      <c r="D30" s="48" t="s">
        <v>146</v>
      </c>
      <c r="E30" s="39">
        <v>683654.68</v>
      </c>
      <c r="F30" s="40">
        <v>682446.7</v>
      </c>
      <c r="G30" s="41">
        <f t="shared" si="0"/>
        <v>99.823305531968273</v>
      </c>
    </row>
    <row r="31" spans="1:7" ht="40.5" hidden="1" customHeight="1" x14ac:dyDescent="0.2">
      <c r="A31" s="49" t="s">
        <v>12</v>
      </c>
      <c r="B31" s="50" t="s">
        <v>9</v>
      </c>
      <c r="C31" s="51"/>
      <c r="D31" s="52" t="s">
        <v>39</v>
      </c>
      <c r="E31" s="53">
        <v>683598.75</v>
      </c>
      <c r="F31" s="54">
        <v>682390.75</v>
      </c>
      <c r="G31" s="41">
        <f t="shared" si="0"/>
        <v>99.823288149663824</v>
      </c>
    </row>
    <row r="32" spans="1:7" ht="40.5" hidden="1" customHeight="1" x14ac:dyDescent="0.2">
      <c r="A32" s="49" t="s">
        <v>14</v>
      </c>
      <c r="B32" s="50" t="s">
        <v>9</v>
      </c>
      <c r="C32" s="51"/>
      <c r="D32" s="52" t="s">
        <v>90</v>
      </c>
      <c r="E32" s="53">
        <v>683598.75</v>
      </c>
      <c r="F32" s="54">
        <v>682390.75</v>
      </c>
      <c r="G32" s="41">
        <f t="shared" si="0"/>
        <v>99.823288149663824</v>
      </c>
    </row>
    <row r="33" spans="1:7" ht="40.5" hidden="1" customHeight="1" x14ac:dyDescent="0.2">
      <c r="A33" s="49" t="s">
        <v>16</v>
      </c>
      <c r="B33" s="50" t="s">
        <v>9</v>
      </c>
      <c r="C33" s="51"/>
      <c r="D33" s="52" t="s">
        <v>91</v>
      </c>
      <c r="E33" s="53">
        <v>525037.43999999994</v>
      </c>
      <c r="F33" s="54">
        <v>525037.43999999994</v>
      </c>
      <c r="G33" s="41">
        <f t="shared" si="0"/>
        <v>100</v>
      </c>
    </row>
    <row r="34" spans="1:7" ht="40.5" hidden="1" customHeight="1" x14ac:dyDescent="0.2">
      <c r="A34" s="49" t="s">
        <v>18</v>
      </c>
      <c r="B34" s="50" t="s">
        <v>9</v>
      </c>
      <c r="C34" s="51"/>
      <c r="D34" s="52" t="s">
        <v>92</v>
      </c>
      <c r="E34" s="53">
        <v>158561.31</v>
      </c>
      <c r="F34" s="54">
        <v>157353.31</v>
      </c>
      <c r="G34" s="41">
        <f t="shared" si="0"/>
        <v>99.238149583905425</v>
      </c>
    </row>
    <row r="35" spans="1:7" ht="40.5" hidden="1" customHeight="1" x14ac:dyDescent="0.2">
      <c r="A35" s="35" t="s">
        <v>40</v>
      </c>
      <c r="B35" s="36" t="s">
        <v>9</v>
      </c>
      <c r="C35" s="37"/>
      <c r="D35" s="52" t="s">
        <v>93</v>
      </c>
      <c r="E35" s="39">
        <v>2347565.21</v>
      </c>
      <c r="F35" s="40">
        <v>2335361.92</v>
      </c>
      <c r="G35" s="41">
        <f t="shared" si="0"/>
        <v>99.480172480490964</v>
      </c>
    </row>
    <row r="36" spans="1:7" ht="65.25" customHeight="1" x14ac:dyDescent="0.2">
      <c r="A36" s="35" t="s">
        <v>40</v>
      </c>
      <c r="B36" s="59" t="s">
        <v>9</v>
      </c>
      <c r="C36" s="60" t="s">
        <v>144</v>
      </c>
      <c r="D36" s="61" t="s">
        <v>147</v>
      </c>
      <c r="E36" s="39">
        <v>2870428.33</v>
      </c>
      <c r="F36" s="40">
        <v>2811212.9</v>
      </c>
      <c r="G36" s="41">
        <f t="shared" si="0"/>
        <v>97.937052481641302</v>
      </c>
    </row>
    <row r="37" spans="1:7" ht="40.5" hidden="1" customHeight="1" x14ac:dyDescent="0.2">
      <c r="A37" s="49" t="s">
        <v>14</v>
      </c>
      <c r="B37" s="50" t="s">
        <v>9</v>
      </c>
      <c r="C37" s="51"/>
      <c r="D37" s="52" t="s">
        <v>94</v>
      </c>
      <c r="E37" s="53">
        <v>2043594.67</v>
      </c>
      <c r="F37" s="54">
        <v>2039108.92</v>
      </c>
      <c r="G37" s="41">
        <f t="shared" si="0"/>
        <v>99.780497078708862</v>
      </c>
    </row>
    <row r="38" spans="1:7" ht="40.5" hidden="1" customHeight="1" x14ac:dyDescent="0.2">
      <c r="A38" s="49" t="s">
        <v>16</v>
      </c>
      <c r="B38" s="50" t="s">
        <v>9</v>
      </c>
      <c r="C38" s="51"/>
      <c r="D38" s="52" t="s">
        <v>95</v>
      </c>
      <c r="E38" s="53">
        <v>1569581.16</v>
      </c>
      <c r="F38" s="54">
        <v>1569581.16</v>
      </c>
      <c r="G38" s="41">
        <f t="shared" si="0"/>
        <v>100</v>
      </c>
    </row>
    <row r="39" spans="1:7" ht="40.5" hidden="1" customHeight="1" x14ac:dyDescent="0.2">
      <c r="A39" s="49" t="s">
        <v>18</v>
      </c>
      <c r="B39" s="50" t="s">
        <v>9</v>
      </c>
      <c r="C39" s="51"/>
      <c r="D39" s="52" t="s">
        <v>96</v>
      </c>
      <c r="E39" s="53">
        <v>474013.51</v>
      </c>
      <c r="F39" s="54">
        <v>469527.76</v>
      </c>
      <c r="G39" s="41">
        <f t="shared" si="0"/>
        <v>99.053666213015745</v>
      </c>
    </row>
    <row r="40" spans="1:7" ht="40.5" hidden="1" customHeight="1" x14ac:dyDescent="0.2">
      <c r="A40" s="49" t="s">
        <v>20</v>
      </c>
      <c r="B40" s="50" t="s">
        <v>9</v>
      </c>
      <c r="C40" s="51"/>
      <c r="D40" s="52" t="s">
        <v>97</v>
      </c>
      <c r="E40" s="53">
        <v>303925.53999999998</v>
      </c>
      <c r="F40" s="54">
        <v>296208</v>
      </c>
      <c r="G40" s="41">
        <f t="shared" si="0"/>
        <v>97.460713568198329</v>
      </c>
    </row>
    <row r="41" spans="1:7" ht="40.5" hidden="1" customHeight="1" x14ac:dyDescent="0.2">
      <c r="A41" s="49" t="s">
        <v>22</v>
      </c>
      <c r="B41" s="50" t="s">
        <v>9</v>
      </c>
      <c r="C41" s="51"/>
      <c r="D41" s="52" t="s">
        <v>98</v>
      </c>
      <c r="E41" s="53">
        <v>303925.53999999998</v>
      </c>
      <c r="F41" s="54">
        <v>296208</v>
      </c>
      <c r="G41" s="41">
        <f t="shared" si="0"/>
        <v>97.460713568198329</v>
      </c>
    </row>
    <row r="42" spans="1:7" ht="40.5" hidden="1" customHeight="1" x14ac:dyDescent="0.2">
      <c r="A42" s="49" t="s">
        <v>24</v>
      </c>
      <c r="B42" s="50" t="s">
        <v>9</v>
      </c>
      <c r="C42" s="51"/>
      <c r="D42" s="52" t="s">
        <v>99</v>
      </c>
      <c r="E42" s="53">
        <v>303925.53999999998</v>
      </c>
      <c r="F42" s="54">
        <v>296208</v>
      </c>
      <c r="G42" s="41">
        <f t="shared" si="0"/>
        <v>97.460713568198329</v>
      </c>
    </row>
    <row r="43" spans="1:7" ht="40.5" hidden="1" customHeight="1" x14ac:dyDescent="0.2">
      <c r="A43" s="49" t="s">
        <v>30</v>
      </c>
      <c r="B43" s="50" t="s">
        <v>9</v>
      </c>
      <c r="C43" s="51"/>
      <c r="D43" s="52" t="s">
        <v>100</v>
      </c>
      <c r="E43" s="53">
        <v>45</v>
      </c>
      <c r="F43" s="54">
        <v>45</v>
      </c>
      <c r="G43" s="41">
        <f t="shared" si="0"/>
        <v>100</v>
      </c>
    </row>
    <row r="44" spans="1:7" ht="40.5" hidden="1" customHeight="1" x14ac:dyDescent="0.2">
      <c r="A44" s="49" t="s">
        <v>32</v>
      </c>
      <c r="B44" s="50" t="s">
        <v>9</v>
      </c>
      <c r="C44" s="51"/>
      <c r="D44" s="52" t="s">
        <v>101</v>
      </c>
      <c r="E44" s="53">
        <v>45</v>
      </c>
      <c r="F44" s="54">
        <v>45</v>
      </c>
      <c r="G44" s="41">
        <f t="shared" si="0"/>
        <v>100</v>
      </c>
    </row>
    <row r="45" spans="1:7" ht="40.5" hidden="1" customHeight="1" x14ac:dyDescent="0.2">
      <c r="A45" s="49" t="s">
        <v>34</v>
      </c>
      <c r="B45" s="50" t="s">
        <v>9</v>
      </c>
      <c r="C45" s="51"/>
      <c r="D45" s="52" t="s">
        <v>102</v>
      </c>
      <c r="E45" s="53">
        <v>45</v>
      </c>
      <c r="F45" s="54">
        <v>45</v>
      </c>
      <c r="G45" s="41">
        <f t="shared" si="0"/>
        <v>100</v>
      </c>
    </row>
    <row r="46" spans="1:7" ht="54.75" customHeight="1" x14ac:dyDescent="0.2">
      <c r="A46" s="35" t="s">
        <v>41</v>
      </c>
      <c r="B46" s="36" t="s">
        <v>9</v>
      </c>
      <c r="C46" s="37" t="s">
        <v>144</v>
      </c>
      <c r="D46" s="48" t="s">
        <v>148</v>
      </c>
      <c r="E46" s="39">
        <v>96659.69</v>
      </c>
      <c r="F46" s="40">
        <v>96659.69</v>
      </c>
      <c r="G46" s="41">
        <f t="shared" si="0"/>
        <v>100</v>
      </c>
    </row>
    <row r="47" spans="1:7" ht="40.5" hidden="1" customHeight="1" x14ac:dyDescent="0.2">
      <c r="A47" s="49" t="s">
        <v>26</v>
      </c>
      <c r="B47" s="50" t="s">
        <v>9</v>
      </c>
      <c r="C47" s="51"/>
      <c r="D47" s="55" t="s">
        <v>103</v>
      </c>
      <c r="E47" s="53">
        <f>E48</f>
        <v>14825.04</v>
      </c>
      <c r="F47" s="54">
        <f>F48</f>
        <v>14825.04</v>
      </c>
      <c r="G47" s="41">
        <f t="shared" si="0"/>
        <v>100</v>
      </c>
    </row>
    <row r="48" spans="1:7" ht="40.5" hidden="1" customHeight="1" x14ac:dyDescent="0.2">
      <c r="A48" s="49" t="s">
        <v>28</v>
      </c>
      <c r="B48" s="50" t="s">
        <v>9</v>
      </c>
      <c r="C48" s="51"/>
      <c r="D48" s="55" t="s">
        <v>104</v>
      </c>
      <c r="E48" s="53">
        <v>14825.04</v>
      </c>
      <c r="F48" s="54">
        <f>E48</f>
        <v>14825.04</v>
      </c>
      <c r="G48" s="41">
        <f t="shared" si="0"/>
        <v>100</v>
      </c>
    </row>
    <row r="49" spans="1:7" ht="40.5" hidden="1" customHeight="1" x14ac:dyDescent="0.2">
      <c r="A49" s="49" t="s">
        <v>26</v>
      </c>
      <c r="B49" s="50" t="s">
        <v>9</v>
      </c>
      <c r="C49" s="51"/>
      <c r="D49" s="55" t="s">
        <v>106</v>
      </c>
      <c r="E49" s="56">
        <f>E50</f>
        <v>105</v>
      </c>
      <c r="F49" s="57">
        <f>E49</f>
        <v>105</v>
      </c>
      <c r="G49" s="41">
        <f t="shared" si="0"/>
        <v>100</v>
      </c>
    </row>
    <row r="50" spans="1:7" ht="40.5" hidden="1" customHeight="1" x14ac:dyDescent="0.2">
      <c r="A50" s="49" t="s">
        <v>28</v>
      </c>
      <c r="B50" s="50" t="s">
        <v>9</v>
      </c>
      <c r="C50" s="51"/>
      <c r="D50" s="55" t="s">
        <v>105</v>
      </c>
      <c r="E50" s="56">
        <v>105</v>
      </c>
      <c r="F50" s="57">
        <f>E50</f>
        <v>105</v>
      </c>
      <c r="G50" s="41">
        <f t="shared" si="0"/>
        <v>100</v>
      </c>
    </row>
    <row r="51" spans="1:7" ht="40.5" hidden="1" customHeight="1" x14ac:dyDescent="0.2">
      <c r="A51" s="35" t="s">
        <v>154</v>
      </c>
      <c r="B51" s="36" t="s">
        <v>9</v>
      </c>
      <c r="C51" s="37" t="s">
        <v>144</v>
      </c>
      <c r="D51" s="38" t="s">
        <v>155</v>
      </c>
      <c r="E51" s="39">
        <v>0</v>
      </c>
      <c r="F51" s="40">
        <v>0</v>
      </c>
      <c r="G51" s="41" t="e">
        <f t="shared" si="0"/>
        <v>#DIV/0!</v>
      </c>
    </row>
    <row r="52" spans="1:7" ht="40.5" customHeight="1" x14ac:dyDescent="0.2">
      <c r="A52" s="35" t="s">
        <v>42</v>
      </c>
      <c r="B52" s="36" t="s">
        <v>9</v>
      </c>
      <c r="C52" s="37" t="s">
        <v>144</v>
      </c>
      <c r="D52" s="38" t="s">
        <v>149</v>
      </c>
      <c r="E52" s="39">
        <v>675083.9</v>
      </c>
      <c r="F52" s="40">
        <v>521614.8</v>
      </c>
      <c r="G52" s="41">
        <f t="shared" si="0"/>
        <v>77.266662706665045</v>
      </c>
    </row>
    <row r="53" spans="1:7" ht="40.5" hidden="1" customHeight="1" x14ac:dyDescent="0.2">
      <c r="A53" s="49" t="s">
        <v>20</v>
      </c>
      <c r="B53" s="50" t="s">
        <v>9</v>
      </c>
      <c r="C53" s="51"/>
      <c r="D53" s="55" t="s">
        <v>108</v>
      </c>
      <c r="E53" s="53">
        <v>10000</v>
      </c>
      <c r="F53" s="54">
        <v>10000</v>
      </c>
      <c r="G53" s="41">
        <f t="shared" si="0"/>
        <v>100</v>
      </c>
    </row>
    <row r="54" spans="1:7" ht="40.5" hidden="1" customHeight="1" x14ac:dyDescent="0.2">
      <c r="A54" s="49" t="s">
        <v>22</v>
      </c>
      <c r="B54" s="50" t="s">
        <v>9</v>
      </c>
      <c r="C54" s="51"/>
      <c r="D54" s="55" t="s">
        <v>107</v>
      </c>
      <c r="E54" s="53">
        <v>10000</v>
      </c>
      <c r="F54" s="54">
        <v>10000</v>
      </c>
      <c r="G54" s="41">
        <f t="shared" si="0"/>
        <v>100</v>
      </c>
    </row>
    <row r="55" spans="1:7" ht="40.5" hidden="1" customHeight="1" x14ac:dyDescent="0.2">
      <c r="A55" s="49" t="s">
        <v>24</v>
      </c>
      <c r="B55" s="50" t="s">
        <v>9</v>
      </c>
      <c r="C55" s="51"/>
      <c r="D55" s="55" t="s">
        <v>116</v>
      </c>
      <c r="E55" s="53">
        <v>10000</v>
      </c>
      <c r="F55" s="54">
        <v>10000</v>
      </c>
      <c r="G55" s="41">
        <f t="shared" si="0"/>
        <v>100</v>
      </c>
    </row>
    <row r="56" spans="1:7" ht="40.5" hidden="1" customHeight="1" x14ac:dyDescent="0.2">
      <c r="A56" s="49" t="s">
        <v>30</v>
      </c>
      <c r="B56" s="50" t="s">
        <v>9</v>
      </c>
      <c r="C56" s="51"/>
      <c r="D56" s="55" t="s">
        <v>117</v>
      </c>
      <c r="E56" s="53">
        <v>1197.9000000000001</v>
      </c>
      <c r="F56" s="54">
        <v>1197.9000000000001</v>
      </c>
      <c r="G56" s="41">
        <f t="shared" si="0"/>
        <v>100</v>
      </c>
    </row>
    <row r="57" spans="1:7" ht="40.5" hidden="1" customHeight="1" x14ac:dyDescent="0.2">
      <c r="A57" s="49" t="s">
        <v>32</v>
      </c>
      <c r="B57" s="50" t="s">
        <v>9</v>
      </c>
      <c r="C57" s="51"/>
      <c r="D57" s="55" t="s">
        <v>118</v>
      </c>
      <c r="E57" s="53">
        <v>1197.9000000000001</v>
      </c>
      <c r="F57" s="54">
        <v>1197.9000000000001</v>
      </c>
      <c r="G57" s="41">
        <f t="shared" si="0"/>
        <v>100</v>
      </c>
    </row>
    <row r="58" spans="1:7" ht="40.5" hidden="1" customHeight="1" x14ac:dyDescent="0.2">
      <c r="A58" s="49" t="s">
        <v>36</v>
      </c>
      <c r="B58" s="50" t="s">
        <v>9</v>
      </c>
      <c r="C58" s="51"/>
      <c r="D58" s="55" t="s">
        <v>119</v>
      </c>
      <c r="E58" s="53">
        <v>1197.9000000000001</v>
      </c>
      <c r="F58" s="54">
        <v>1197.9000000000001</v>
      </c>
      <c r="G58" s="41">
        <f t="shared" si="0"/>
        <v>100</v>
      </c>
    </row>
    <row r="59" spans="1:7" ht="40.5" customHeight="1" x14ac:dyDescent="0.2">
      <c r="A59" s="35" t="s">
        <v>43</v>
      </c>
      <c r="B59" s="36" t="s">
        <v>9</v>
      </c>
      <c r="C59" s="37" t="s">
        <v>146</v>
      </c>
      <c r="D59" s="38" t="s">
        <v>150</v>
      </c>
      <c r="E59" s="39">
        <v>116675.23</v>
      </c>
      <c r="F59" s="40">
        <v>116675.23</v>
      </c>
      <c r="G59" s="41">
        <f t="shared" si="0"/>
        <v>100</v>
      </c>
    </row>
    <row r="60" spans="1:7" ht="40.5" hidden="1" customHeight="1" x14ac:dyDescent="0.2">
      <c r="A60" s="49" t="s">
        <v>12</v>
      </c>
      <c r="B60" s="50" t="s">
        <v>9</v>
      </c>
      <c r="C60" s="51"/>
      <c r="D60" s="52" t="s">
        <v>109</v>
      </c>
      <c r="E60" s="53">
        <v>81173.009999999995</v>
      </c>
      <c r="F60" s="54">
        <v>81173.009999999995</v>
      </c>
      <c r="G60" s="41">
        <f t="shared" si="0"/>
        <v>100</v>
      </c>
    </row>
    <row r="61" spans="1:7" ht="40.5" hidden="1" customHeight="1" x14ac:dyDescent="0.2">
      <c r="A61" s="49" t="s">
        <v>14</v>
      </c>
      <c r="B61" s="50" t="s">
        <v>9</v>
      </c>
      <c r="C61" s="51"/>
      <c r="D61" s="52" t="s">
        <v>110</v>
      </c>
      <c r="E61" s="53">
        <v>81173.009999999995</v>
      </c>
      <c r="F61" s="54">
        <v>81173.009999999995</v>
      </c>
      <c r="G61" s="41">
        <f t="shared" si="0"/>
        <v>100</v>
      </c>
    </row>
    <row r="62" spans="1:7" ht="40.5" hidden="1" customHeight="1" x14ac:dyDescent="0.2">
      <c r="A62" s="49" t="s">
        <v>16</v>
      </c>
      <c r="B62" s="50" t="s">
        <v>9</v>
      </c>
      <c r="C62" s="51"/>
      <c r="D62" s="52" t="s">
        <v>111</v>
      </c>
      <c r="E62" s="53">
        <v>62344.86</v>
      </c>
      <c r="F62" s="54">
        <v>62344.86</v>
      </c>
      <c r="G62" s="41">
        <f t="shared" si="0"/>
        <v>100</v>
      </c>
    </row>
    <row r="63" spans="1:7" ht="40.5" hidden="1" customHeight="1" x14ac:dyDescent="0.2">
      <c r="A63" s="49" t="s">
        <v>18</v>
      </c>
      <c r="B63" s="50" t="s">
        <v>9</v>
      </c>
      <c r="C63" s="51"/>
      <c r="D63" s="52" t="s">
        <v>112</v>
      </c>
      <c r="E63" s="53">
        <v>18828.150000000001</v>
      </c>
      <c r="F63" s="54">
        <v>18828.150000000001</v>
      </c>
      <c r="G63" s="41">
        <f t="shared" si="0"/>
        <v>100</v>
      </c>
    </row>
    <row r="64" spans="1:7" ht="40.5" hidden="1" customHeight="1" x14ac:dyDescent="0.2">
      <c r="A64" s="35" t="s">
        <v>44</v>
      </c>
      <c r="B64" s="36" t="s">
        <v>9</v>
      </c>
      <c r="C64" s="37"/>
      <c r="D64" s="38" t="s">
        <v>45</v>
      </c>
      <c r="E64" s="39">
        <v>81173.009999999995</v>
      </c>
      <c r="F64" s="40">
        <v>81173.009999999995</v>
      </c>
      <c r="G64" s="41">
        <f t="shared" si="0"/>
        <v>100</v>
      </c>
    </row>
    <row r="65" spans="1:7" ht="40.5" hidden="1" customHeight="1" x14ac:dyDescent="0.2">
      <c r="A65" s="49" t="s">
        <v>12</v>
      </c>
      <c r="B65" s="50" t="s">
        <v>9</v>
      </c>
      <c r="C65" s="51"/>
      <c r="D65" s="52" t="s">
        <v>109</v>
      </c>
      <c r="E65" s="53">
        <v>81173.009999999995</v>
      </c>
      <c r="F65" s="54">
        <v>81173.009999999995</v>
      </c>
      <c r="G65" s="41">
        <f t="shared" si="0"/>
        <v>100</v>
      </c>
    </row>
    <row r="66" spans="1:7" ht="40.5" hidden="1" customHeight="1" x14ac:dyDescent="0.2">
      <c r="A66" s="49" t="s">
        <v>14</v>
      </c>
      <c r="B66" s="50" t="s">
        <v>9</v>
      </c>
      <c r="C66" s="51"/>
      <c r="D66" s="52" t="s">
        <v>110</v>
      </c>
      <c r="E66" s="53">
        <v>81173.009999999995</v>
      </c>
      <c r="F66" s="54">
        <v>81173.009999999995</v>
      </c>
      <c r="G66" s="41">
        <f t="shared" si="0"/>
        <v>100</v>
      </c>
    </row>
    <row r="67" spans="1:7" ht="40.5" hidden="1" customHeight="1" x14ac:dyDescent="0.2">
      <c r="A67" s="49" t="s">
        <v>16</v>
      </c>
      <c r="B67" s="50" t="s">
        <v>9</v>
      </c>
      <c r="C67" s="51"/>
      <c r="D67" s="52" t="s">
        <v>111</v>
      </c>
      <c r="E67" s="53">
        <v>62344.86</v>
      </c>
      <c r="F67" s="54">
        <v>62344.86</v>
      </c>
      <c r="G67" s="41">
        <f t="shared" si="0"/>
        <v>100</v>
      </c>
    </row>
    <row r="68" spans="1:7" ht="40.5" hidden="1" customHeight="1" x14ac:dyDescent="0.2">
      <c r="A68" s="49" t="s">
        <v>18</v>
      </c>
      <c r="B68" s="50" t="s">
        <v>9</v>
      </c>
      <c r="C68" s="51"/>
      <c r="D68" s="52" t="s">
        <v>112</v>
      </c>
      <c r="E68" s="53">
        <v>18828.150000000001</v>
      </c>
      <c r="F68" s="54">
        <v>18828.150000000001</v>
      </c>
      <c r="G68" s="41">
        <f t="shared" si="0"/>
        <v>100</v>
      </c>
    </row>
    <row r="69" spans="1:7" ht="40.5" customHeight="1" x14ac:dyDescent="0.2">
      <c r="A69" s="35" t="s">
        <v>46</v>
      </c>
      <c r="B69" s="36" t="s">
        <v>9</v>
      </c>
      <c r="C69" s="37" t="s">
        <v>147</v>
      </c>
      <c r="D69" s="38" t="s">
        <v>151</v>
      </c>
      <c r="E69" s="39">
        <v>356304.74</v>
      </c>
      <c r="F69" s="40">
        <v>346212.33</v>
      </c>
      <c r="G69" s="41">
        <f t="shared" si="0"/>
        <v>97.167478041409169</v>
      </c>
    </row>
    <row r="70" spans="1:7" ht="40.5" hidden="1" customHeight="1" x14ac:dyDescent="0.2">
      <c r="A70" s="49" t="s">
        <v>20</v>
      </c>
      <c r="B70" s="50" t="s">
        <v>9</v>
      </c>
      <c r="C70" s="51"/>
      <c r="D70" s="55" t="s">
        <v>113</v>
      </c>
      <c r="E70" s="53">
        <v>161016.76999999999</v>
      </c>
      <c r="F70" s="54">
        <v>155712.34</v>
      </c>
      <c r="G70" s="41">
        <f t="shared" si="0"/>
        <v>96.705666124093796</v>
      </c>
    </row>
    <row r="71" spans="1:7" ht="40.5" hidden="1" customHeight="1" x14ac:dyDescent="0.2">
      <c r="A71" s="49" t="s">
        <v>22</v>
      </c>
      <c r="B71" s="50" t="s">
        <v>9</v>
      </c>
      <c r="C71" s="51"/>
      <c r="D71" s="55" t="s">
        <v>114</v>
      </c>
      <c r="E71" s="53">
        <v>161016.76999999999</v>
      </c>
      <c r="F71" s="54">
        <v>155712.34</v>
      </c>
      <c r="G71" s="41">
        <f t="shared" si="0"/>
        <v>96.705666124093796</v>
      </c>
    </row>
    <row r="72" spans="1:7" ht="40.5" hidden="1" customHeight="1" x14ac:dyDescent="0.2">
      <c r="A72" s="49" t="s">
        <v>24</v>
      </c>
      <c r="B72" s="50" t="s">
        <v>9</v>
      </c>
      <c r="C72" s="51"/>
      <c r="D72" s="55" t="s">
        <v>115</v>
      </c>
      <c r="E72" s="53">
        <v>161016.76999999999</v>
      </c>
      <c r="F72" s="54">
        <v>155712.34</v>
      </c>
      <c r="G72" s="41">
        <f t="shared" si="0"/>
        <v>96.705666124093796</v>
      </c>
    </row>
    <row r="73" spans="1:7" ht="40.5" hidden="1" customHeight="1" x14ac:dyDescent="0.2">
      <c r="A73" s="49" t="s">
        <v>30</v>
      </c>
      <c r="B73" s="50" t="s">
        <v>9</v>
      </c>
      <c r="C73" s="51"/>
      <c r="D73" s="55" t="s">
        <v>126</v>
      </c>
      <c r="E73" s="53">
        <v>201760.55</v>
      </c>
      <c r="F73" s="54">
        <v>201760.55</v>
      </c>
      <c r="G73" s="41">
        <f t="shared" si="0"/>
        <v>100</v>
      </c>
    </row>
    <row r="74" spans="1:7" ht="40.5" hidden="1" customHeight="1" x14ac:dyDescent="0.2">
      <c r="A74" s="49" t="s">
        <v>32</v>
      </c>
      <c r="B74" s="50" t="s">
        <v>9</v>
      </c>
      <c r="C74" s="51"/>
      <c r="D74" s="55" t="s">
        <v>127</v>
      </c>
      <c r="E74" s="53">
        <v>201760.55</v>
      </c>
      <c r="F74" s="54">
        <v>201760.55</v>
      </c>
      <c r="G74" s="41">
        <f t="shared" si="0"/>
        <v>100</v>
      </c>
    </row>
    <row r="75" spans="1:7" ht="40.5" hidden="1" customHeight="1" x14ac:dyDescent="0.2">
      <c r="A75" s="49" t="s">
        <v>47</v>
      </c>
      <c r="B75" s="50" t="s">
        <v>9</v>
      </c>
      <c r="C75" s="51"/>
      <c r="D75" s="55" t="s">
        <v>128</v>
      </c>
      <c r="E75" s="53">
        <v>158921.99</v>
      </c>
      <c r="F75" s="54">
        <v>158921.99</v>
      </c>
      <c r="G75" s="41">
        <f t="shared" si="0"/>
        <v>100</v>
      </c>
    </row>
    <row r="76" spans="1:7" ht="40.5" hidden="1" customHeight="1" x14ac:dyDescent="0.2">
      <c r="A76" s="49" t="s">
        <v>36</v>
      </c>
      <c r="B76" s="50" t="s">
        <v>9</v>
      </c>
      <c r="C76" s="51"/>
      <c r="D76" s="55" t="s">
        <v>129</v>
      </c>
      <c r="E76" s="53">
        <v>42838.559999999998</v>
      </c>
      <c r="F76" s="54">
        <v>42838.559999999998</v>
      </c>
      <c r="G76" s="41">
        <f t="shared" si="0"/>
        <v>100</v>
      </c>
    </row>
    <row r="77" spans="1:7" ht="40.5" hidden="1" customHeight="1" x14ac:dyDescent="0.2">
      <c r="A77" s="35" t="s">
        <v>48</v>
      </c>
      <c r="B77" s="36" t="s">
        <v>9</v>
      </c>
      <c r="C77" s="37"/>
      <c r="D77" s="38" t="s">
        <v>49</v>
      </c>
      <c r="E77" s="39">
        <v>362777.32</v>
      </c>
      <c r="F77" s="40">
        <v>357472.89</v>
      </c>
      <c r="G77" s="41">
        <f t="shared" si="0"/>
        <v>98.53782755768745</v>
      </c>
    </row>
    <row r="78" spans="1:7" ht="40.5" hidden="1" customHeight="1" x14ac:dyDescent="0.2">
      <c r="A78" s="49" t="s">
        <v>20</v>
      </c>
      <c r="B78" s="50" t="s">
        <v>9</v>
      </c>
      <c r="C78" s="51"/>
      <c r="D78" s="55" t="s">
        <v>50</v>
      </c>
      <c r="E78" s="53">
        <v>161016.76999999999</v>
      </c>
      <c r="F78" s="54">
        <v>155712.34</v>
      </c>
      <c r="G78" s="41">
        <f t="shared" si="0"/>
        <v>96.705666124093796</v>
      </c>
    </row>
    <row r="79" spans="1:7" ht="40.5" hidden="1" customHeight="1" x14ac:dyDescent="0.2">
      <c r="A79" s="49" t="s">
        <v>22</v>
      </c>
      <c r="B79" s="50" t="s">
        <v>9</v>
      </c>
      <c r="C79" s="51"/>
      <c r="D79" s="55" t="s">
        <v>51</v>
      </c>
      <c r="E79" s="53">
        <v>161016.76999999999</v>
      </c>
      <c r="F79" s="54">
        <v>155712.34</v>
      </c>
      <c r="G79" s="41">
        <f t="shared" si="0"/>
        <v>96.705666124093796</v>
      </c>
    </row>
    <row r="80" spans="1:7" ht="40.5" hidden="1" customHeight="1" x14ac:dyDescent="0.2">
      <c r="A80" s="49" t="s">
        <v>24</v>
      </c>
      <c r="B80" s="50" t="s">
        <v>9</v>
      </c>
      <c r="C80" s="51"/>
      <c r="D80" s="55" t="s">
        <v>52</v>
      </c>
      <c r="E80" s="53">
        <v>161016.76999999999</v>
      </c>
      <c r="F80" s="54">
        <v>155712.34</v>
      </c>
      <c r="G80" s="41">
        <f t="shared" ref="G80:G116" si="1">F80*100/E80</f>
        <v>96.705666124093796</v>
      </c>
    </row>
    <row r="81" spans="1:7" ht="40.5" hidden="1" customHeight="1" x14ac:dyDescent="0.2">
      <c r="A81" s="49" t="s">
        <v>30</v>
      </c>
      <c r="B81" s="50" t="s">
        <v>9</v>
      </c>
      <c r="C81" s="51"/>
      <c r="D81" s="55" t="s">
        <v>53</v>
      </c>
      <c r="E81" s="53">
        <v>201760.55</v>
      </c>
      <c r="F81" s="54">
        <v>201760.55</v>
      </c>
      <c r="G81" s="41">
        <f t="shared" si="1"/>
        <v>100</v>
      </c>
    </row>
    <row r="82" spans="1:7" ht="40.5" hidden="1" customHeight="1" x14ac:dyDescent="0.2">
      <c r="A82" s="49" t="s">
        <v>32</v>
      </c>
      <c r="B82" s="50" t="s">
        <v>9</v>
      </c>
      <c r="C82" s="51"/>
      <c r="D82" s="55" t="s">
        <v>54</v>
      </c>
      <c r="E82" s="53">
        <v>201760.55</v>
      </c>
      <c r="F82" s="54">
        <v>201760.55</v>
      </c>
      <c r="G82" s="41">
        <f t="shared" si="1"/>
        <v>100</v>
      </c>
    </row>
    <row r="83" spans="1:7" ht="40.5" hidden="1" customHeight="1" x14ac:dyDescent="0.2">
      <c r="A83" s="49" t="s">
        <v>47</v>
      </c>
      <c r="B83" s="50" t="s">
        <v>9</v>
      </c>
      <c r="C83" s="51"/>
      <c r="D83" s="55" t="s">
        <v>55</v>
      </c>
      <c r="E83" s="53">
        <v>158921.99</v>
      </c>
      <c r="F83" s="54">
        <v>158921.99</v>
      </c>
      <c r="G83" s="41">
        <f t="shared" si="1"/>
        <v>100</v>
      </c>
    </row>
    <row r="84" spans="1:7" ht="40.5" hidden="1" customHeight="1" x14ac:dyDescent="0.2">
      <c r="A84" s="49" t="s">
        <v>36</v>
      </c>
      <c r="B84" s="50" t="s">
        <v>9</v>
      </c>
      <c r="C84" s="51"/>
      <c r="D84" s="55" t="s">
        <v>56</v>
      </c>
      <c r="E84" s="53">
        <v>42838.559999999998</v>
      </c>
      <c r="F84" s="54">
        <v>42838.559999999998</v>
      </c>
      <c r="G84" s="41">
        <f t="shared" si="1"/>
        <v>100</v>
      </c>
    </row>
    <row r="85" spans="1:7" ht="40.5" hidden="1" customHeight="1" x14ac:dyDescent="0.2">
      <c r="A85" s="35" t="s">
        <v>57</v>
      </c>
      <c r="B85" s="36" t="s">
        <v>9</v>
      </c>
      <c r="C85" s="37" t="s">
        <v>152</v>
      </c>
      <c r="D85" s="38" t="s">
        <v>58</v>
      </c>
      <c r="E85" s="39">
        <v>750579.36</v>
      </c>
      <c r="F85" s="40">
        <v>408625.09</v>
      </c>
      <c r="G85" s="41">
        <f t="shared" si="1"/>
        <v>54.441290525228403</v>
      </c>
    </row>
    <row r="86" spans="1:7" ht="40.5" hidden="1" customHeight="1" x14ac:dyDescent="0.2">
      <c r="A86" s="49" t="s">
        <v>20</v>
      </c>
      <c r="B86" s="50" t="s">
        <v>9</v>
      </c>
      <c r="C86" s="51"/>
      <c r="D86" s="55" t="s">
        <v>59</v>
      </c>
      <c r="E86" s="53">
        <v>750579.36</v>
      </c>
      <c r="F86" s="54">
        <v>408625.09</v>
      </c>
      <c r="G86" s="41">
        <f t="shared" si="1"/>
        <v>54.441290525228403</v>
      </c>
    </row>
    <row r="87" spans="1:7" ht="40.5" hidden="1" customHeight="1" x14ac:dyDescent="0.2">
      <c r="A87" s="49" t="s">
        <v>22</v>
      </c>
      <c r="B87" s="50" t="s">
        <v>9</v>
      </c>
      <c r="C87" s="51"/>
      <c r="D87" s="55" t="s">
        <v>60</v>
      </c>
      <c r="E87" s="53">
        <v>750579.36</v>
      </c>
      <c r="F87" s="54">
        <v>408625.09</v>
      </c>
      <c r="G87" s="41">
        <f t="shared" si="1"/>
        <v>54.441290525228403</v>
      </c>
    </row>
    <row r="88" spans="1:7" ht="40.5" hidden="1" customHeight="1" x14ac:dyDescent="0.2">
      <c r="A88" s="49" t="s">
        <v>24</v>
      </c>
      <c r="B88" s="50" t="s">
        <v>9</v>
      </c>
      <c r="C88" s="51"/>
      <c r="D88" s="55" t="s">
        <v>61</v>
      </c>
      <c r="E88" s="53">
        <v>750579.36</v>
      </c>
      <c r="F88" s="54">
        <v>408625.09</v>
      </c>
      <c r="G88" s="41">
        <f t="shared" si="1"/>
        <v>54.441290525228403</v>
      </c>
    </row>
    <row r="89" spans="1:7" ht="40.5" customHeight="1" x14ac:dyDescent="0.2">
      <c r="A89" s="35" t="s">
        <v>62</v>
      </c>
      <c r="B89" s="36" t="s">
        <v>9</v>
      </c>
      <c r="C89" s="37" t="s">
        <v>152</v>
      </c>
      <c r="D89" s="38" t="s">
        <v>144</v>
      </c>
      <c r="E89" s="39">
        <v>146683.68</v>
      </c>
      <c r="F89" s="40">
        <v>146683.68</v>
      </c>
      <c r="G89" s="41">
        <f t="shared" si="1"/>
        <v>100</v>
      </c>
    </row>
    <row r="90" spans="1:7" ht="40.5" hidden="1" customHeight="1" x14ac:dyDescent="0.2">
      <c r="A90" s="49" t="s">
        <v>20</v>
      </c>
      <c r="B90" s="50" t="s">
        <v>9</v>
      </c>
      <c r="C90" s="51"/>
      <c r="D90" s="55" t="s">
        <v>120</v>
      </c>
      <c r="E90" s="53">
        <v>130866.36</v>
      </c>
      <c r="F90" s="54">
        <v>130866.36</v>
      </c>
      <c r="G90" s="41">
        <f t="shared" si="1"/>
        <v>100</v>
      </c>
    </row>
    <row r="91" spans="1:7" ht="40.5" hidden="1" customHeight="1" x14ac:dyDescent="0.2">
      <c r="A91" s="49" t="s">
        <v>22</v>
      </c>
      <c r="B91" s="50" t="s">
        <v>9</v>
      </c>
      <c r="C91" s="51"/>
      <c r="D91" s="55" t="s">
        <v>121</v>
      </c>
      <c r="E91" s="53">
        <v>130866.36</v>
      </c>
      <c r="F91" s="54">
        <v>130866.36</v>
      </c>
      <c r="G91" s="41">
        <f t="shared" si="1"/>
        <v>100</v>
      </c>
    </row>
    <row r="92" spans="1:7" ht="40.5" hidden="1" customHeight="1" x14ac:dyDescent="0.2">
      <c r="A92" s="49" t="s">
        <v>24</v>
      </c>
      <c r="B92" s="50" t="s">
        <v>9</v>
      </c>
      <c r="C92" s="51"/>
      <c r="D92" s="55" t="s">
        <v>122</v>
      </c>
      <c r="E92" s="53">
        <v>130866.36</v>
      </c>
      <c r="F92" s="54">
        <v>130866.36</v>
      </c>
      <c r="G92" s="41">
        <f t="shared" si="1"/>
        <v>100</v>
      </c>
    </row>
    <row r="93" spans="1:7" ht="40.5" customHeight="1" x14ac:dyDescent="0.2">
      <c r="A93" s="35" t="s">
        <v>63</v>
      </c>
      <c r="B93" s="36" t="s">
        <v>9</v>
      </c>
      <c r="C93" s="37" t="s">
        <v>152</v>
      </c>
      <c r="D93" s="38" t="s">
        <v>146</v>
      </c>
      <c r="E93" s="39">
        <v>141543.59</v>
      </c>
      <c r="F93" s="40">
        <v>99269.83</v>
      </c>
      <c r="G93" s="41">
        <f t="shared" si="1"/>
        <v>70.133751729767482</v>
      </c>
    </row>
    <row r="94" spans="1:7" ht="40.5" hidden="1" customHeight="1" x14ac:dyDescent="0.2">
      <c r="A94" s="49" t="s">
        <v>20</v>
      </c>
      <c r="B94" s="50" t="s">
        <v>9</v>
      </c>
      <c r="C94" s="51"/>
      <c r="D94" s="55" t="s">
        <v>123</v>
      </c>
      <c r="E94" s="53">
        <v>370173</v>
      </c>
      <c r="F94" s="54">
        <v>28218.73</v>
      </c>
      <c r="G94" s="41">
        <f t="shared" si="1"/>
        <v>7.6231194603604262</v>
      </c>
    </row>
    <row r="95" spans="1:7" ht="40.5" hidden="1" customHeight="1" x14ac:dyDescent="0.2">
      <c r="A95" s="49" t="s">
        <v>22</v>
      </c>
      <c r="B95" s="50" t="s">
        <v>9</v>
      </c>
      <c r="C95" s="51"/>
      <c r="D95" s="55" t="s">
        <v>124</v>
      </c>
      <c r="E95" s="53">
        <v>370173</v>
      </c>
      <c r="F95" s="54">
        <v>28218.73</v>
      </c>
      <c r="G95" s="41">
        <f t="shared" si="1"/>
        <v>7.6231194603604262</v>
      </c>
    </row>
    <row r="96" spans="1:7" ht="40.5" hidden="1" customHeight="1" x14ac:dyDescent="0.2">
      <c r="A96" s="49" t="s">
        <v>24</v>
      </c>
      <c r="B96" s="50" t="s">
        <v>9</v>
      </c>
      <c r="C96" s="51"/>
      <c r="D96" s="55" t="s">
        <v>125</v>
      </c>
      <c r="E96" s="53">
        <v>370173</v>
      </c>
      <c r="F96" s="54">
        <v>28218.73</v>
      </c>
      <c r="G96" s="41">
        <f t="shared" si="1"/>
        <v>7.6231194603604262</v>
      </c>
    </row>
    <row r="97" spans="1:7" ht="40.5" hidden="1" customHeight="1" x14ac:dyDescent="0.2">
      <c r="A97" s="35" t="s">
        <v>64</v>
      </c>
      <c r="B97" s="36" t="s">
        <v>9</v>
      </c>
      <c r="C97" s="37" t="s">
        <v>152</v>
      </c>
      <c r="D97" s="38" t="s">
        <v>150</v>
      </c>
      <c r="E97" s="39">
        <v>0</v>
      </c>
      <c r="F97" s="40">
        <v>0</v>
      </c>
      <c r="G97" s="41" t="e">
        <f t="shared" si="1"/>
        <v>#DIV/0!</v>
      </c>
    </row>
    <row r="98" spans="1:7" ht="40.5" hidden="1" customHeight="1" x14ac:dyDescent="0.2">
      <c r="A98" s="49" t="s">
        <v>20</v>
      </c>
      <c r="B98" s="50" t="s">
        <v>9</v>
      </c>
      <c r="C98" s="51"/>
      <c r="D98" s="55" t="s">
        <v>132</v>
      </c>
      <c r="E98" s="53">
        <v>249540</v>
      </c>
      <c r="F98" s="54">
        <v>249540</v>
      </c>
      <c r="G98" s="41">
        <f t="shared" si="1"/>
        <v>100</v>
      </c>
    </row>
    <row r="99" spans="1:7" ht="40.5" hidden="1" customHeight="1" x14ac:dyDescent="0.2">
      <c r="A99" s="49" t="s">
        <v>22</v>
      </c>
      <c r="B99" s="50" t="s">
        <v>9</v>
      </c>
      <c r="C99" s="51"/>
      <c r="D99" s="55" t="s">
        <v>131</v>
      </c>
      <c r="E99" s="53">
        <v>249540</v>
      </c>
      <c r="F99" s="54">
        <v>249540</v>
      </c>
      <c r="G99" s="41">
        <f t="shared" si="1"/>
        <v>100</v>
      </c>
    </row>
    <row r="100" spans="1:7" ht="40.5" hidden="1" customHeight="1" x14ac:dyDescent="0.2">
      <c r="A100" s="49" t="s">
        <v>24</v>
      </c>
      <c r="B100" s="50" t="s">
        <v>9</v>
      </c>
      <c r="C100" s="51"/>
      <c r="D100" s="55" t="s">
        <v>130</v>
      </c>
      <c r="E100" s="53">
        <v>249540</v>
      </c>
      <c r="F100" s="54">
        <v>249540</v>
      </c>
      <c r="G100" s="41">
        <f t="shared" si="1"/>
        <v>100</v>
      </c>
    </row>
    <row r="101" spans="1:7" ht="40.5" customHeight="1" x14ac:dyDescent="0.2">
      <c r="A101" s="35" t="s">
        <v>65</v>
      </c>
      <c r="B101" s="36" t="s">
        <v>9</v>
      </c>
      <c r="C101" s="37" t="s">
        <v>153</v>
      </c>
      <c r="D101" s="38" t="s">
        <v>144</v>
      </c>
      <c r="E101" s="39">
        <v>785343.64</v>
      </c>
      <c r="F101" s="40">
        <v>732085.12</v>
      </c>
      <c r="G101" s="41">
        <f t="shared" si="1"/>
        <v>93.218443839438237</v>
      </c>
    </row>
    <row r="102" spans="1:7" ht="60" hidden="1" x14ac:dyDescent="0.2">
      <c r="A102" s="49" t="s">
        <v>12</v>
      </c>
      <c r="B102" s="50" t="s">
        <v>9</v>
      </c>
      <c r="C102" s="51"/>
      <c r="D102" s="52" t="s">
        <v>133</v>
      </c>
      <c r="E102" s="53"/>
      <c r="F102" s="54"/>
      <c r="G102" s="41" t="e">
        <f t="shared" si="1"/>
        <v>#DIV/0!</v>
      </c>
    </row>
    <row r="103" spans="1:7" hidden="1" x14ac:dyDescent="0.2">
      <c r="A103" s="49" t="s">
        <v>66</v>
      </c>
      <c r="B103" s="50" t="s">
        <v>9</v>
      </c>
      <c r="C103" s="51"/>
      <c r="D103" s="52" t="s">
        <v>134</v>
      </c>
      <c r="E103" s="53"/>
      <c r="F103" s="54"/>
      <c r="G103" s="41" t="e">
        <f t="shared" si="1"/>
        <v>#DIV/0!</v>
      </c>
    </row>
    <row r="104" spans="1:7" hidden="1" x14ac:dyDescent="0.2">
      <c r="A104" s="49" t="s">
        <v>67</v>
      </c>
      <c r="B104" s="50" t="s">
        <v>9</v>
      </c>
      <c r="C104" s="51"/>
      <c r="D104" s="52" t="s">
        <v>135</v>
      </c>
      <c r="E104" s="53"/>
      <c r="F104" s="54"/>
      <c r="G104" s="41" t="e">
        <f t="shared" si="1"/>
        <v>#DIV/0!</v>
      </c>
    </row>
    <row r="105" spans="1:7" ht="36" hidden="1" x14ac:dyDescent="0.2">
      <c r="A105" s="49" t="s">
        <v>68</v>
      </c>
      <c r="B105" s="50" t="s">
        <v>9</v>
      </c>
      <c r="C105" s="51"/>
      <c r="D105" s="52" t="s">
        <v>136</v>
      </c>
      <c r="E105" s="53"/>
      <c r="F105" s="54"/>
      <c r="G105" s="41" t="e">
        <f t="shared" si="1"/>
        <v>#DIV/0!</v>
      </c>
    </row>
    <row r="106" spans="1:7" ht="24" hidden="1" x14ac:dyDescent="0.2">
      <c r="A106" s="49" t="s">
        <v>20</v>
      </c>
      <c r="B106" s="50" t="s">
        <v>9</v>
      </c>
      <c r="C106" s="51"/>
      <c r="D106" s="52" t="s">
        <v>137</v>
      </c>
      <c r="E106" s="53"/>
      <c r="F106" s="54"/>
      <c r="G106" s="41" t="e">
        <f t="shared" si="1"/>
        <v>#DIV/0!</v>
      </c>
    </row>
    <row r="107" spans="1:7" ht="24" hidden="1" x14ac:dyDescent="0.2">
      <c r="A107" s="49" t="s">
        <v>22</v>
      </c>
      <c r="B107" s="50" t="s">
        <v>9</v>
      </c>
      <c r="C107" s="51"/>
      <c r="D107" s="52" t="s">
        <v>138</v>
      </c>
      <c r="E107" s="53"/>
      <c r="F107" s="54"/>
      <c r="G107" s="41" t="e">
        <f t="shared" si="1"/>
        <v>#DIV/0!</v>
      </c>
    </row>
    <row r="108" spans="1:7" hidden="1" x14ac:dyDescent="0.2">
      <c r="A108" s="49" t="s">
        <v>24</v>
      </c>
      <c r="B108" s="50" t="s">
        <v>9</v>
      </c>
      <c r="C108" s="51"/>
      <c r="D108" s="52" t="s">
        <v>139</v>
      </c>
      <c r="E108" s="53"/>
      <c r="F108" s="54"/>
      <c r="G108" s="41" t="e">
        <f t="shared" si="1"/>
        <v>#DIV/0!</v>
      </c>
    </row>
    <row r="109" spans="1:7" hidden="1" x14ac:dyDescent="0.2">
      <c r="A109" s="35" t="s">
        <v>69</v>
      </c>
      <c r="B109" s="36" t="s">
        <v>9</v>
      </c>
      <c r="C109" s="37"/>
      <c r="D109" s="38" t="s">
        <v>70</v>
      </c>
      <c r="E109" s="39">
        <v>572215.4</v>
      </c>
      <c r="F109" s="40">
        <v>568640.31000000006</v>
      </c>
      <c r="G109" s="41">
        <f t="shared" si="1"/>
        <v>99.37521954145241</v>
      </c>
    </row>
    <row r="110" spans="1:7" ht="24.75" hidden="1" customHeight="1" x14ac:dyDescent="0.2">
      <c r="A110" s="58" t="s">
        <v>156</v>
      </c>
      <c r="B110" s="36" t="s">
        <v>9</v>
      </c>
      <c r="C110" s="37" t="s">
        <v>153</v>
      </c>
      <c r="D110" s="38" t="s">
        <v>144</v>
      </c>
      <c r="E110" s="39">
        <v>0</v>
      </c>
      <c r="F110" s="40">
        <v>0</v>
      </c>
      <c r="G110" s="41" t="e">
        <f t="shared" ref="G110" si="2">F110*100/E110</f>
        <v>#DIV/0!</v>
      </c>
    </row>
    <row r="111" spans="1:7" hidden="1" x14ac:dyDescent="0.2">
      <c r="A111" s="6" t="s">
        <v>66</v>
      </c>
      <c r="B111" s="18" t="s">
        <v>9</v>
      </c>
      <c r="C111" s="32"/>
      <c r="D111" s="29" t="s">
        <v>134</v>
      </c>
      <c r="E111" s="7">
        <v>338701.76</v>
      </c>
      <c r="F111" s="19">
        <v>338661</v>
      </c>
      <c r="G111" s="17">
        <f t="shared" si="1"/>
        <v>99.987965813936128</v>
      </c>
    </row>
    <row r="112" spans="1:7" hidden="1" x14ac:dyDescent="0.2">
      <c r="A112" s="6" t="s">
        <v>67</v>
      </c>
      <c r="B112" s="18" t="s">
        <v>9</v>
      </c>
      <c r="C112" s="32"/>
      <c r="D112" s="29" t="s">
        <v>135</v>
      </c>
      <c r="E112" s="7">
        <v>260139.6</v>
      </c>
      <c r="F112" s="19">
        <v>260139.6</v>
      </c>
      <c r="G112" s="17">
        <f t="shared" si="1"/>
        <v>100</v>
      </c>
    </row>
    <row r="113" spans="1:7" ht="33.75" hidden="1" x14ac:dyDescent="0.2">
      <c r="A113" s="6" t="s">
        <v>68</v>
      </c>
      <c r="B113" s="18" t="s">
        <v>9</v>
      </c>
      <c r="C113" s="32"/>
      <c r="D113" s="29" t="s">
        <v>136</v>
      </c>
      <c r="E113" s="7">
        <v>78562.16</v>
      </c>
      <c r="F113" s="19">
        <v>78521.399999999994</v>
      </c>
      <c r="G113" s="17">
        <f t="shared" si="1"/>
        <v>99.948117516117151</v>
      </c>
    </row>
    <row r="114" spans="1:7" ht="22.5" hidden="1" x14ac:dyDescent="0.2">
      <c r="A114" s="6" t="s">
        <v>20</v>
      </c>
      <c r="B114" s="18" t="s">
        <v>9</v>
      </c>
      <c r="C114" s="32"/>
      <c r="D114" s="29" t="s">
        <v>137</v>
      </c>
      <c r="E114" s="7">
        <v>233513.64</v>
      </c>
      <c r="F114" s="19">
        <v>229979.31</v>
      </c>
      <c r="G114" s="17">
        <f t="shared" si="1"/>
        <v>98.48645672261371</v>
      </c>
    </row>
    <row r="115" spans="1:7" ht="22.5" hidden="1" x14ac:dyDescent="0.2">
      <c r="A115" s="6" t="s">
        <v>22</v>
      </c>
      <c r="B115" s="18" t="s">
        <v>9</v>
      </c>
      <c r="C115" s="32"/>
      <c r="D115" s="29" t="s">
        <v>138</v>
      </c>
      <c r="E115" s="7">
        <v>233513.64</v>
      </c>
      <c r="F115" s="19">
        <v>229979.31</v>
      </c>
      <c r="G115" s="17">
        <f t="shared" si="1"/>
        <v>98.48645672261371</v>
      </c>
    </row>
    <row r="116" spans="1:7" ht="0.75" customHeight="1" thickBot="1" x14ac:dyDescent="0.25">
      <c r="A116" s="6" t="s">
        <v>24</v>
      </c>
      <c r="B116" s="18" t="s">
        <v>9</v>
      </c>
      <c r="C116" s="32"/>
      <c r="D116" s="29" t="s">
        <v>139</v>
      </c>
      <c r="E116" s="7">
        <v>233513.64</v>
      </c>
      <c r="F116" s="19">
        <v>229979.31</v>
      </c>
      <c r="G116" s="17">
        <f t="shared" si="1"/>
        <v>98.48645672261371</v>
      </c>
    </row>
    <row r="117" spans="1:7" ht="19.5" customHeight="1" thickBot="1" x14ac:dyDescent="0.25">
      <c r="A117" s="20"/>
      <c r="B117" s="21"/>
      <c r="C117" s="21"/>
      <c r="D117" s="22"/>
      <c r="E117" s="23"/>
      <c r="F117" s="21"/>
      <c r="G117" s="21"/>
    </row>
    <row r="118" spans="1:7" ht="14.25" hidden="1" customHeight="1" x14ac:dyDescent="0.2">
      <c r="A118" s="24" t="s">
        <v>71</v>
      </c>
      <c r="B118" s="25" t="s">
        <v>72</v>
      </c>
      <c r="C118" s="33"/>
      <c r="D118" s="26" t="s">
        <v>10</v>
      </c>
      <c r="E118" s="27">
        <v>-102802.6</v>
      </c>
      <c r="F118" s="27">
        <v>388956.72</v>
      </c>
      <c r="G118" s="28" t="s">
        <v>73</v>
      </c>
    </row>
  </sheetData>
  <mergeCells count="10">
    <mergeCell ref="G5:G10"/>
    <mergeCell ref="D5:D10"/>
    <mergeCell ref="A2:E2"/>
    <mergeCell ref="A5:A12"/>
    <mergeCell ref="B5:B12"/>
    <mergeCell ref="E5:E12"/>
    <mergeCell ref="F5:F10"/>
    <mergeCell ref="F1:G2"/>
    <mergeCell ref="C5:C10"/>
    <mergeCell ref="A4:G4"/>
  </mergeCells>
  <conditionalFormatting sqref="F17 F29 F32 F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portrait" r:id="rId1"/>
  <headerFooter alignWithMargins="0">
    <oddFooter>&amp;C&amp;"Times New Roman"&amp;10Бюджет сельского поселения Советское Прохладненского муниципального района Кабардино-Балкарской Республики&amp;L&amp;R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74</v>
      </c>
      <c r="B1" t="s">
        <v>5</v>
      </c>
    </row>
    <row r="2" spans="1:2" x14ac:dyDescent="0.2">
      <c r="A2" t="s">
        <v>75</v>
      </c>
      <c r="B2" t="s">
        <v>76</v>
      </c>
    </row>
    <row r="3" spans="1:2" x14ac:dyDescent="0.2">
      <c r="A3" t="s">
        <v>77</v>
      </c>
      <c r="B3" t="s">
        <v>0</v>
      </c>
    </row>
    <row r="4" spans="1:2" x14ac:dyDescent="0.2">
      <c r="A4" t="s">
        <v>78</v>
      </c>
      <c r="B4" t="s">
        <v>79</v>
      </c>
    </row>
    <row r="5" spans="1:2" x14ac:dyDescent="0.2">
      <c r="A5" t="s">
        <v>80</v>
      </c>
      <c r="B5" t="s">
        <v>81</v>
      </c>
    </row>
    <row r="6" spans="1:2" x14ac:dyDescent="0.2">
      <c r="A6" t="s">
        <v>82</v>
      </c>
      <c r="B6" t="s">
        <v>83</v>
      </c>
    </row>
    <row r="7" spans="1:2" x14ac:dyDescent="0.2">
      <c r="A7" t="s">
        <v>84</v>
      </c>
      <c r="B7" t="s">
        <v>83</v>
      </c>
    </row>
    <row r="8" spans="1:2" x14ac:dyDescent="0.2">
      <c r="A8" t="s">
        <v>85</v>
      </c>
      <c r="B8" t="s">
        <v>86</v>
      </c>
    </row>
    <row r="9" spans="1:2" x14ac:dyDescent="0.2">
      <c r="A9" t="s">
        <v>87</v>
      </c>
      <c r="B9" t="s">
        <v>88</v>
      </c>
    </row>
    <row r="10" spans="1:2" x14ac:dyDescent="0.2">
      <c r="A10" t="s">
        <v>89</v>
      </c>
      <c r="B10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Расходы</vt:lpstr>
      <vt:lpstr>_params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rep:2.49.0.173</dc:description>
  <cp:lastModifiedBy>User</cp:lastModifiedBy>
  <cp:lastPrinted>2024-05-08T12:40:49Z</cp:lastPrinted>
  <dcterms:created xsi:type="dcterms:W3CDTF">2020-01-16T08:40:30Z</dcterms:created>
  <dcterms:modified xsi:type="dcterms:W3CDTF">2024-05-08T12:40:52Z</dcterms:modified>
</cp:coreProperties>
</file>